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evernetsingh\Documents\appel d'offre restauration\A Fusionner\"/>
    </mc:Choice>
  </mc:AlternateContent>
  <xr:revisionPtr revIDLastSave="0" documentId="8_{59F149E8-DA46-48A8-B9F1-CF4529BDC5C4}" xr6:coauthVersionLast="36" xr6:coauthVersionMax="36" xr10:uidLastSave="{00000000-0000-0000-0000-000000000000}"/>
  <bookViews>
    <workbookView xWindow="-105" yWindow="-105" windowWidth="19425" windowHeight="10305" activeTab="4" xr2:uid="{00000000-000D-0000-FFFF-FFFF00000000}"/>
  </bookViews>
  <sheets>
    <sheet name="0 - Présentation" sheetId="1" r:id="rId1"/>
    <sheet name="1 - CEP - Base" sheetId="2" r:id="rId2"/>
    <sheet name="1bis - CEP - Variante" sheetId="16" r:id="rId3"/>
    <sheet name="2 - BPU" sheetId="13" r:id="rId4"/>
    <sheet name="3 - DQE" sheetId="11" r:id="rId5"/>
    <sheet name="4 - Investissement" sheetId="15" r:id="rId6"/>
    <sheet name="5 - Consignes annexe" sheetId="8" r:id="rId7"/>
  </sheets>
  <definedNames>
    <definedName name="_xlnm.Print_Area" localSheetId="0">'0 - Présentation'!$B$2:$C$8</definedName>
    <definedName name="_xlnm.Print_Area" localSheetId="3">'2 - BPU'!$A$1:$L$35</definedName>
    <definedName name="_xlnm.Print_Area" localSheetId="4">'3 - DQE'!$A$1:$L$26</definedName>
    <definedName name="_xlnm.Print_Area" localSheetId="6">'5 - Consignes annexe'!$A$1:$G$12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10" i="13" l="1"/>
  <c r="C18" i="13"/>
  <c r="C26" i="13"/>
  <c r="C15" i="11"/>
  <c r="C10" i="11"/>
  <c r="I15" i="11"/>
  <c r="I10" i="11"/>
  <c r="I5" i="11"/>
  <c r="I10" i="13"/>
  <c r="I6" i="11" s="1"/>
  <c r="L15" i="11"/>
  <c r="L10" i="11"/>
  <c r="L5" i="11"/>
  <c r="L10" i="13"/>
  <c r="L6" i="11" s="1"/>
  <c r="N43" i="16"/>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8" i="16"/>
  <c r="N7" i="16"/>
  <c r="M40" i="16"/>
  <c r="L40" i="16"/>
  <c r="K40" i="16"/>
  <c r="K38" i="16" s="1"/>
  <c r="J40" i="16"/>
  <c r="J38" i="16" s="1"/>
  <c r="M38" i="16"/>
  <c r="L38" i="16"/>
  <c r="I38" i="16"/>
  <c r="M35" i="16"/>
  <c r="L35" i="16"/>
  <c r="K35" i="16"/>
  <c r="J35" i="16"/>
  <c r="I35" i="16"/>
  <c r="M29" i="16"/>
  <c r="L29" i="16"/>
  <c r="K29" i="16"/>
  <c r="J29" i="16"/>
  <c r="I29" i="16"/>
  <c r="M26" i="16"/>
  <c r="L26" i="16"/>
  <c r="K26" i="16"/>
  <c r="K42" i="16" s="1"/>
  <c r="J26" i="16"/>
  <c r="I26" i="16"/>
  <c r="M20" i="16"/>
  <c r="L20" i="16"/>
  <c r="L42" i="16" s="1"/>
  <c r="K20" i="16"/>
  <c r="J20" i="16"/>
  <c r="I20" i="16"/>
  <c r="M11" i="16"/>
  <c r="M42" i="16" s="1"/>
  <c r="L11" i="16"/>
  <c r="K11" i="16"/>
  <c r="J11" i="16"/>
  <c r="J42" i="16" s="1"/>
  <c r="I11" i="16"/>
  <c r="I42" i="16" s="1"/>
  <c r="M9" i="16"/>
  <c r="L9" i="16"/>
  <c r="K9" i="16"/>
  <c r="J9" i="16"/>
  <c r="I9" i="16"/>
  <c r="H35" i="16"/>
  <c r="G35" i="16"/>
  <c r="F35" i="16"/>
  <c r="E35" i="16"/>
  <c r="D35" i="16"/>
  <c r="H42" i="16"/>
  <c r="H40" i="16"/>
  <c r="H38" i="16" s="1"/>
  <c r="G40" i="16"/>
  <c r="G38" i="16" s="1"/>
  <c r="F40" i="16"/>
  <c r="E40" i="16"/>
  <c r="F38" i="16"/>
  <c r="E38" i="16"/>
  <c r="D38" i="16"/>
  <c r="H29" i="16"/>
  <c r="G29" i="16"/>
  <c r="F29" i="16"/>
  <c r="E29" i="16"/>
  <c r="D29" i="16"/>
  <c r="H26" i="16"/>
  <c r="G26" i="16"/>
  <c r="F26" i="16"/>
  <c r="E26" i="16"/>
  <c r="D26" i="16"/>
  <c r="H20" i="16"/>
  <c r="G20" i="16"/>
  <c r="F20" i="16"/>
  <c r="E20" i="16"/>
  <c r="D20" i="16"/>
  <c r="H11" i="16"/>
  <c r="G11" i="16"/>
  <c r="G42" i="16" s="1"/>
  <c r="F11" i="16"/>
  <c r="F42" i="16" s="1"/>
  <c r="E11" i="16"/>
  <c r="D11" i="16"/>
  <c r="H9" i="16"/>
  <c r="G9" i="16"/>
  <c r="F9" i="16"/>
  <c r="E9" i="16"/>
  <c r="I31" i="2"/>
  <c r="I30" i="2"/>
  <c r="I23" i="2"/>
  <c r="I21" i="2"/>
  <c r="I16" i="2"/>
  <c r="I7" i="11" l="1"/>
  <c r="L7" i="11"/>
  <c r="I44" i="16"/>
  <c r="J44" i="16"/>
  <c r="K44" i="16"/>
  <c r="L44" i="16"/>
  <c r="M44" i="16"/>
  <c r="E42" i="16"/>
  <c r="D42" i="16"/>
  <c r="F44" i="16"/>
  <c r="E44" i="16"/>
  <c r="G44" i="16"/>
  <c r="H44" i="16"/>
  <c r="E17" i="15"/>
  <c r="D17" i="15"/>
  <c r="B17" i="15"/>
  <c r="E5" i="15"/>
  <c r="E26" i="15" s="1"/>
  <c r="D5" i="15"/>
  <c r="D26" i="15" s="1"/>
  <c r="B5" i="15"/>
  <c r="B26" i="15" s="1"/>
  <c r="L26" i="13"/>
  <c r="L16" i="11" s="1"/>
  <c r="L17" i="11" s="1"/>
  <c r="I26" i="13"/>
  <c r="I16" i="11" s="1"/>
  <c r="I17" i="11" s="1"/>
  <c r="L18" i="13"/>
  <c r="L11" i="11" s="1"/>
  <c r="L12" i="11" s="1"/>
  <c r="I18" i="13"/>
  <c r="I11" i="11" s="1"/>
  <c r="I12" i="11" s="1"/>
  <c r="C6" i="11"/>
  <c r="F10" i="13"/>
  <c r="F6" i="11" s="1"/>
  <c r="F18" i="13"/>
  <c r="F11" i="11" s="1"/>
  <c r="C11" i="11"/>
  <c r="F26" i="13"/>
  <c r="F16" i="11" s="1"/>
  <c r="C16" i="11"/>
  <c r="F34" i="13"/>
  <c r="F21" i="11" s="1"/>
  <c r="I24" i="11" l="1"/>
  <c r="L24" i="11"/>
  <c r="C7" i="11"/>
  <c r="F7" i="11"/>
  <c r="C12" i="11"/>
  <c r="F12" i="11"/>
  <c r="F17" i="11"/>
  <c r="C17" i="11"/>
  <c r="F22" i="11"/>
  <c r="C24" i="11" l="1"/>
  <c r="F24" i="11"/>
  <c r="I12" i="2"/>
  <c r="H36" i="2"/>
  <c r="G36" i="2"/>
  <c r="F36" i="2"/>
  <c r="E36" i="2"/>
  <c r="C26" i="11" l="1"/>
  <c r="D6" i="16" s="1"/>
  <c r="I37" i="2"/>
  <c r="I36" i="2"/>
  <c r="I33" i="2"/>
  <c r="I32" i="2"/>
  <c r="I29" i="2"/>
  <c r="I27" i="2"/>
  <c r="I26" i="2"/>
  <c r="I24" i="2"/>
  <c r="I22" i="2"/>
  <c r="I20" i="2"/>
  <c r="I18" i="2"/>
  <c r="I17" i="2"/>
  <c r="I15" i="2"/>
  <c r="I14" i="2"/>
  <c r="I13" i="2"/>
  <c r="I11" i="2"/>
  <c r="I7" i="2"/>
  <c r="D6" i="2" l="1"/>
  <c r="I6" i="2" s="1"/>
  <c r="D9" i="16"/>
  <c r="N6" i="16"/>
  <c r="H34" i="2"/>
  <c r="H28" i="2"/>
  <c r="H25" i="2"/>
  <c r="H19" i="2"/>
  <c r="H10" i="2"/>
  <c r="H8" i="2"/>
  <c r="G8" i="2"/>
  <c r="G10" i="2"/>
  <c r="G19" i="2"/>
  <c r="G25" i="2"/>
  <c r="G28" i="2"/>
  <c r="G34" i="2"/>
  <c r="N9" i="16" l="1"/>
  <c r="D44" i="16"/>
  <c r="N44" i="16" s="1"/>
  <c r="G38" i="2"/>
  <c r="G40" i="2" s="1"/>
  <c r="H38" i="2"/>
  <c r="H40" i="2" s="1"/>
  <c r="E8" i="2"/>
  <c r="F8" i="2"/>
  <c r="E10" i="2"/>
  <c r="F10" i="2"/>
  <c r="E19" i="2"/>
  <c r="F19" i="2"/>
  <c r="E25" i="2"/>
  <c r="F25" i="2"/>
  <c r="E28" i="2"/>
  <c r="F28" i="2"/>
  <c r="E34" i="2"/>
  <c r="F34" i="2"/>
  <c r="F38" i="2" l="1"/>
  <c r="F40" i="2" s="1"/>
  <c r="E38" i="2"/>
  <c r="E40" i="2" s="1"/>
  <c r="D34" i="2"/>
  <c r="I34" i="2" s="1"/>
  <c r="D28" i="2"/>
  <c r="I28" i="2" s="1"/>
  <c r="D25" i="2"/>
  <c r="I25" i="2" s="1"/>
  <c r="D19" i="2"/>
  <c r="D10" i="2"/>
  <c r="I10" i="2" s="1"/>
  <c r="D8" i="2"/>
  <c r="I8" i="2" s="1"/>
  <c r="I19" i="2" l="1"/>
  <c r="I38" i="2" s="1"/>
  <c r="D38" i="2"/>
  <c r="D40" i="2" s="1"/>
  <c r="I40" i="2" s="1"/>
</calcChain>
</file>

<file path=xl/sharedStrings.xml><?xml version="1.0" encoding="utf-8"?>
<sst xmlns="http://schemas.openxmlformats.org/spreadsheetml/2006/main" count="315" uniqueCount="108">
  <si>
    <t>Autres impôts et taxes</t>
  </si>
  <si>
    <t>Impôts et taxes sur rémunérations</t>
  </si>
  <si>
    <t>Charges</t>
  </si>
  <si>
    <t>Produits</t>
  </si>
  <si>
    <t>Résultat d'exploitation (1-2)</t>
  </si>
  <si>
    <t>Total des charges (2)</t>
  </si>
  <si>
    <t>Carburant</t>
  </si>
  <si>
    <t>Fluides</t>
  </si>
  <si>
    <t>60 - Achats</t>
  </si>
  <si>
    <t>7 - Total des produits (1)</t>
  </si>
  <si>
    <t>61 - Services extérieurs</t>
  </si>
  <si>
    <t>63 - Impôts et taxes</t>
  </si>
  <si>
    <t>64 - Charges de personnel</t>
  </si>
  <si>
    <t>6 - Redevance annuelle</t>
  </si>
  <si>
    <t>6 - Frais de structure</t>
  </si>
  <si>
    <t>Communication</t>
  </si>
  <si>
    <t>Année 1</t>
  </si>
  <si>
    <t>Année 2</t>
  </si>
  <si>
    <t>Année 3</t>
  </si>
  <si>
    <t>Année 4</t>
  </si>
  <si>
    <t>Année 5</t>
  </si>
  <si>
    <t>L'ensemble des informations fournies dans le présent document doivent être remises en format Excel modifiable, non protégé en écriture et avec formules de calcul apparentes (pas de résultantes inscrites "en dur").
Le candidat doit en outre se conformer au format de réponse, sans modifier le présent cadre Excel (en-dehors des ajouts d'autres lignes de charges prévisionnelles identifiables par le candidat pour les comptes 60 et 61 et d'éventuelles autres lignes de produits).</t>
  </si>
  <si>
    <t>CUMUL</t>
  </si>
  <si>
    <t>Onglet n°3 - Consignes pour l'annexe littéraire</t>
  </si>
  <si>
    <r>
      <t>Autres recettes (</t>
    </r>
    <r>
      <rPr>
        <i/>
        <sz val="9"/>
        <rFont val="Arial"/>
        <family val="2"/>
      </rPr>
      <t>à compléter si nécessaire</t>
    </r>
    <r>
      <rPr>
        <sz val="9"/>
        <rFont val="Arial"/>
        <family val="2"/>
      </rPr>
      <t>)</t>
    </r>
  </si>
  <si>
    <r>
      <t>Autres (</t>
    </r>
    <r>
      <rPr>
        <i/>
        <sz val="9"/>
        <rFont val="Arial"/>
        <family val="2"/>
      </rPr>
      <t>à compléter si nécessaire</t>
    </r>
    <r>
      <rPr>
        <sz val="9"/>
        <rFont val="Arial"/>
        <family val="2"/>
      </rPr>
      <t>)</t>
    </r>
  </si>
  <si>
    <r>
      <t>Autres charges de personnel (</t>
    </r>
    <r>
      <rPr>
        <i/>
        <sz val="9"/>
        <rFont val="Arial"/>
        <family val="2"/>
      </rPr>
      <t>médecine du travail + formation</t>
    </r>
    <r>
      <rPr>
        <sz val="9"/>
        <rFont val="Arial"/>
        <family val="2"/>
      </rPr>
      <t>)</t>
    </r>
  </si>
  <si>
    <t>TOTAL</t>
  </si>
  <si>
    <t>Onglet n°1 - Compte d'exploitation prévisionnel (CEP)</t>
  </si>
  <si>
    <t>Concession de la restauration collective au sein des établissements</t>
  </si>
  <si>
    <t>Prix unitaire TTC</t>
  </si>
  <si>
    <t>Nombre de couverts estimé par an</t>
  </si>
  <si>
    <t>TOTAL TTC</t>
  </si>
  <si>
    <t>Coût denrées</t>
  </si>
  <si>
    <t>Frais de gestion et rémunération</t>
  </si>
  <si>
    <t>Frais fixes</t>
  </si>
  <si>
    <t>Personnel</t>
  </si>
  <si>
    <t>Prestation servie</t>
  </si>
  <si>
    <t xml:space="preserve">Plan d'investissement et de financement </t>
  </si>
  <si>
    <t>La structure du tableau ne doit pas être modifiée mais le candidat peut ajouter autant de lignes que nécessaire.</t>
  </si>
  <si>
    <t xml:space="preserve">Plan d'investissement </t>
  </si>
  <si>
    <t>Durée d'amortissement</t>
  </si>
  <si>
    <t>Amortissement annuel</t>
  </si>
  <si>
    <t>VNC fin de contrat</t>
  </si>
  <si>
    <t>A- TRAVAUX</t>
  </si>
  <si>
    <t>[A préciser]</t>
  </si>
  <si>
    <t>B- EQUIPEMENTS ET MATERIEL</t>
  </si>
  <si>
    <t>C - HONORAIRES ET FRAIS DIVERS</t>
  </si>
  <si>
    <t>1- Frais d'étude</t>
  </si>
  <si>
    <t>2- Honoraires (MOE, SPS…)</t>
  </si>
  <si>
    <t>3- Assurances</t>
  </si>
  <si>
    <t>4 - Actualisation des prix</t>
  </si>
  <si>
    <t>5- Frais financiers intercalaires</t>
  </si>
  <si>
    <t>6- Aléas</t>
  </si>
  <si>
    <t>7- Impôts et taxes</t>
  </si>
  <si>
    <t>[Autre - à préciser]</t>
  </si>
  <si>
    <t>TOTAL COUT D'OPERATION HT</t>
  </si>
  <si>
    <t>TOTAL COUT D'OPERATION TTC</t>
  </si>
  <si>
    <t xml:space="preserve">Plan de financement </t>
  </si>
  <si>
    <t>A- FONDS PROPRES</t>
  </si>
  <si>
    <t>Montant apporté en fonds propres</t>
  </si>
  <si>
    <t>Taux de rémunération des fonds propres</t>
  </si>
  <si>
    <t>B- EMPRUNTS</t>
  </si>
  <si>
    <t>Montant emprunté</t>
  </si>
  <si>
    <t>Durée d'emprunt</t>
  </si>
  <si>
    <t>Taux d'emprunt</t>
  </si>
  <si>
    <t xml:space="preserve">Commentaires : </t>
  </si>
  <si>
    <t>Prix TTC</t>
  </si>
  <si>
    <t>MHL</t>
  </si>
  <si>
    <t>DITEP</t>
  </si>
  <si>
    <t>MPL</t>
  </si>
  <si>
    <t>FH</t>
  </si>
  <si>
    <t>€ HT valeur 2022</t>
  </si>
  <si>
    <r>
      <t>Compensation versée par le concédant (</t>
    </r>
    <r>
      <rPr>
        <i/>
        <sz val="9"/>
        <rFont val="Arial"/>
        <family val="2"/>
      </rPr>
      <t>prix repas</t>
    </r>
    <r>
      <rPr>
        <sz val="9"/>
        <rFont val="Arial"/>
        <family val="2"/>
      </rPr>
      <t>)</t>
    </r>
  </si>
  <si>
    <t>Denrées</t>
  </si>
  <si>
    <t>Conditionnement</t>
  </si>
  <si>
    <t>Analyses microbiologiques</t>
  </si>
  <si>
    <t>Diététicien</t>
  </si>
  <si>
    <t>Animations</t>
  </si>
  <si>
    <t>Produits d'entretien et de nettoyage</t>
  </si>
  <si>
    <t>Habillement et protections</t>
  </si>
  <si>
    <t>Contrat d'entretien des équipements</t>
  </si>
  <si>
    <t>Salaires bruts chargés - Production</t>
  </si>
  <si>
    <t>Salaires bruts chargés - Livraison</t>
  </si>
  <si>
    <t>Salaires bruts chargés - Administratif</t>
  </si>
  <si>
    <t>Salaires bruts chargés - Service</t>
  </si>
  <si>
    <t>R1 - Redevance d'intéressement</t>
  </si>
  <si>
    <t>R2 - Redevance pour frais de contrôle</t>
  </si>
  <si>
    <t>68 - Dotations</t>
  </si>
  <si>
    <t>Année 6</t>
  </si>
  <si>
    <t>Année 7</t>
  </si>
  <si>
    <t>Année 8</t>
  </si>
  <si>
    <t>Année 9</t>
  </si>
  <si>
    <t>Année 10</t>
  </si>
  <si>
    <r>
      <t xml:space="preserve">
L'offre financière du candidat comprend cinq éléments :
- Un</t>
    </r>
    <r>
      <rPr>
        <b/>
        <i/>
        <sz val="9"/>
        <color theme="1"/>
        <rFont val="Arial"/>
        <family val="2"/>
      </rPr>
      <t xml:space="preserve"> Compte d'exploitation prévisionnel (CEP) </t>
    </r>
    <r>
      <rPr>
        <i/>
        <sz val="9"/>
        <color theme="1"/>
        <rFont val="Arial"/>
        <family val="2"/>
      </rPr>
      <t xml:space="preserve">présentant une synthèse de l'évolution de l'équilibre économique de la concession sur la durée du contrat, décliné pour l'offre de base (onglet n°1) et la variante (onglet n°1 bis) ;
- Un </t>
    </r>
    <r>
      <rPr>
        <b/>
        <i/>
        <sz val="9"/>
        <color theme="1"/>
        <rFont val="Arial"/>
        <family val="2"/>
      </rPr>
      <t xml:space="preserve">Bordereau des prix unitaires </t>
    </r>
    <r>
      <rPr>
        <i/>
        <sz val="9"/>
        <color theme="1"/>
        <rFont val="Arial"/>
        <family val="2"/>
      </rPr>
      <t xml:space="preserve">des repas (onglet n°2) ;
- Un </t>
    </r>
    <r>
      <rPr>
        <b/>
        <i/>
        <sz val="9"/>
        <color theme="1"/>
        <rFont val="Arial"/>
        <family val="2"/>
      </rPr>
      <t>Devis des quantités estimatives</t>
    </r>
    <r>
      <rPr>
        <i/>
        <sz val="9"/>
        <color theme="1"/>
        <rFont val="Arial"/>
        <family val="2"/>
      </rPr>
      <t xml:space="preserve"> pour l'année 1 (onglet n°3) ;
- Le </t>
    </r>
    <r>
      <rPr>
        <b/>
        <i/>
        <sz val="9"/>
        <color theme="1"/>
        <rFont val="Arial"/>
        <family val="2"/>
      </rPr>
      <t>Détail de l'investissement envisagé</t>
    </r>
    <r>
      <rPr>
        <i/>
        <sz val="9"/>
        <color theme="1"/>
        <rFont val="Arial"/>
        <family val="2"/>
      </rPr>
      <t xml:space="preserve"> (onglet n°4</t>
    </r>
    <r>
      <rPr>
        <sz val="9"/>
        <color theme="1"/>
        <rFont val="Arial"/>
        <family val="2"/>
      </rPr>
      <t>) ;</t>
    </r>
    <r>
      <rPr>
        <i/>
        <sz val="9"/>
        <color theme="1"/>
        <rFont val="Arial"/>
        <family val="2"/>
      </rPr>
      <t xml:space="preserve">
- Une </t>
    </r>
    <r>
      <rPr>
        <b/>
        <i/>
        <sz val="9"/>
        <color theme="1"/>
        <rFont val="Arial"/>
        <family val="2"/>
      </rPr>
      <t>annexe littéraire</t>
    </r>
    <r>
      <rPr>
        <i/>
        <sz val="9"/>
        <color theme="1"/>
        <rFont val="Arial"/>
        <family val="2"/>
      </rPr>
      <t xml:space="preserve"> présentant l'ensemble des hypothèses de calcul du candidat.
</t>
    </r>
  </si>
  <si>
    <t>Aux amortissements de la cuisine centrale MHL</t>
  </si>
  <si>
    <t>Aux provisions Gros Entretien Renouvellement MHL</t>
  </si>
  <si>
    <t>€ HT 2022</t>
  </si>
  <si>
    <r>
      <t>Le CEP établi par le candidat retranscrit les charges et les produits sur la durée du contrat.
En appui à ce document Excel, le candidat rédige une annexe littéraire dans laquelle il développera plus particulièrement les éléments suivants :
- les modalités de calcul permettant d'établir le montant attendu au titre des recettes de compensation ;
- les coûts du diététicien (coût unitaire, fréquence...) ;
- les hypothèses de révision des prix sur la durée du contrat, et de l'évolution de la compensation sur la durée du contrat ;
- [VARIANTE] le détail de l'investissement envisagé (</t>
    </r>
    <r>
      <rPr>
        <i/>
        <sz val="9"/>
        <color theme="1"/>
        <rFont val="Arial"/>
        <family val="2"/>
      </rPr>
      <t>modalités de financement...</t>
    </r>
    <r>
      <rPr>
        <sz val="9"/>
        <color theme="1"/>
        <rFont val="Arial"/>
        <family val="2"/>
      </rPr>
      <t>) ;
- [VARIANTE] les modalités de calcul de la dotation aux amortissements de la cuisine centrale MHL ;
- [VARIANTE] les modalités de calcul de la dotation aux provisions GER de la cuisine centrale MHL.</t>
    </r>
  </si>
  <si>
    <t>Prix des repas commercialisés à des tiers</t>
  </si>
  <si>
    <t>Déjeuners</t>
  </si>
  <si>
    <t>Petits déjeuners</t>
  </si>
  <si>
    <t>Collations</t>
  </si>
  <si>
    <t>Dîners</t>
  </si>
  <si>
    <t>TOTAL MHL</t>
  </si>
  <si>
    <t>TOTAL DITEP</t>
  </si>
  <si>
    <t>TOTAL MPL</t>
  </si>
  <si>
    <t>TOTAL FH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</si>
</sst>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 _€_-;\-* #,##0.00\ _€_-;_-* &quot;-&quot;??\ _€_-;_-@_-"/>
    <numFmt numFmtId="164" formatCode="_-* #,##0\ &quot;€&quot;_-;\-* #,##0\ &quot;€&quot;_-;_-* &quot;-&quot;??\ &quot;€&quot;_-;_-@_-"/>
    <numFmt numFmtId="165" formatCode="#,##0.00\ &quot;€&quot;"/>
    <numFmt numFmtId="166" formatCode="_-* #,##0\ _€_-;\-* #,##0\ _€_-;_-* &quot;-&quot;??\ _€_-;_-@_-"/>
    <numFmt numFmtId="167" formatCode="#,##0&quot; ans&quot;"/>
  </numFmts>
  <fonts count="13" x14ac:knownFonts="1">
    <font>
      <sz val="11"/>
      <color theme="1"/>
      <name val="Calibri"/>
      <family val="2"/>
      <scheme val="minor"/>
    </font>
    <font>
      <sz val="11"/>
      <color theme="1"/>
      <name val="Calibri"/>
      <family val="2"/>
      <scheme val="minor"/>
    </font>
    <font>
      <sz val="12"/>
      <name val="Arial"/>
      <family val="2"/>
    </font>
    <font>
      <sz val="8"/>
      <name val="Calibri"/>
      <family val="2"/>
      <scheme val="minor"/>
    </font>
    <font>
      <sz val="9"/>
      <color theme="1"/>
      <name val="Arial"/>
      <family val="2"/>
    </font>
    <font>
      <b/>
      <sz val="9"/>
      <color theme="0"/>
      <name val="Arial"/>
      <family val="2"/>
    </font>
    <font>
      <i/>
      <sz val="9"/>
      <color theme="1"/>
      <name val="Arial"/>
      <family val="2"/>
    </font>
    <font>
      <sz val="9"/>
      <name val="Arial"/>
      <family val="2"/>
    </font>
    <font>
      <b/>
      <sz val="9"/>
      <name val="Arial"/>
      <family val="2"/>
    </font>
    <font>
      <i/>
      <sz val="9"/>
      <name val="Arial"/>
      <family val="2"/>
    </font>
    <font>
      <b/>
      <i/>
      <sz val="9"/>
      <color theme="1"/>
      <name val="Arial"/>
      <family val="2"/>
    </font>
    <font>
      <sz val="11"/>
      <color theme="1"/>
      <name val="Century Gothic"/>
      <family val="2"/>
    </font>
    <font>
      <b/>
      <sz val="9"/>
      <color theme="1"/>
      <name val="Arial"/>
      <family val="2"/>
    </font>
  </fonts>
  <fills count="9">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theme="5"/>
        <bgColor indexed="64"/>
      </patternFill>
    </fill>
    <fill>
      <patternFill patternType="solid">
        <fgColor theme="9" tint="0.79998168889431442"/>
        <bgColor indexed="9"/>
      </patternFill>
    </fill>
    <fill>
      <patternFill patternType="solid">
        <fgColor theme="9" tint="0.59999389629810485"/>
        <bgColor indexed="9"/>
      </patternFill>
    </fill>
  </fills>
  <borders count="55">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thin">
        <color theme="3"/>
      </left>
      <right/>
      <top/>
      <bottom/>
      <diagonal/>
    </border>
    <border>
      <left style="thin">
        <color theme="3"/>
      </left>
      <right style="thin">
        <color theme="3"/>
      </right>
      <top style="thin">
        <color theme="3"/>
      </top>
      <bottom style="thin">
        <color theme="3"/>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3"/>
      </left>
      <right/>
      <top/>
      <bottom style="thin">
        <color theme="3"/>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style="thin">
        <color theme="3"/>
      </left>
      <right/>
      <top style="thin">
        <color theme="3"/>
      </top>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top style="thin">
        <color theme="0"/>
      </top>
      <bottom style="thin">
        <color theme="3"/>
      </bottom>
      <diagonal/>
    </border>
    <border>
      <left/>
      <right/>
      <top style="thin">
        <color theme="0"/>
      </top>
      <bottom style="thin">
        <color theme="3"/>
      </bottom>
      <diagonal/>
    </border>
    <border>
      <left/>
      <right style="thin">
        <color theme="3"/>
      </right>
      <top style="thin">
        <color theme="0"/>
      </top>
      <bottom style="thin">
        <color theme="3"/>
      </bottom>
      <diagonal/>
    </border>
    <border>
      <left/>
      <right style="thin">
        <color theme="3"/>
      </right>
      <top style="thin">
        <color theme="3"/>
      </top>
      <bottom style="thin">
        <color theme="3"/>
      </bottom>
      <diagonal/>
    </border>
    <border>
      <left style="thin">
        <color theme="0"/>
      </left>
      <right style="thin">
        <color theme="0"/>
      </right>
      <top style="thin">
        <color theme="0"/>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0" fontId="11" fillId="0" borderId="0"/>
    <xf numFmtId="44" fontId="11" fillId="0" borderId="0" applyFont="0" applyFill="0" applyBorder="0" applyAlignment="0" applyProtection="0"/>
  </cellStyleXfs>
  <cellXfs count="140">
    <xf numFmtId="0" fontId="0" fillId="0" borderId="0" xfId="0"/>
    <xf numFmtId="0" fontId="4" fillId="0" borderId="0" xfId="0" applyFont="1" applyAlignment="1">
      <alignment vertical="center"/>
    </xf>
    <xf numFmtId="20" fontId="4" fillId="0" borderId="0" xfId="0" applyNumberFormat="1" applyFont="1" applyAlignment="1">
      <alignment vertical="center"/>
    </xf>
    <xf numFmtId="0" fontId="5" fillId="0" borderId="0" xfId="0" applyFont="1" applyAlignment="1">
      <alignment vertical="center"/>
    </xf>
    <xf numFmtId="0" fontId="4" fillId="0" borderId="0" xfId="0" applyFont="1" applyFill="1" applyAlignment="1">
      <alignment vertical="center"/>
    </xf>
    <xf numFmtId="0" fontId="5" fillId="0" borderId="0" xfId="0" applyFont="1" applyFill="1" applyAlignment="1">
      <alignment horizontal="left" vertical="center"/>
    </xf>
    <xf numFmtId="0" fontId="7" fillId="0" borderId="0" xfId="0" applyFont="1" applyAlignment="1">
      <alignment vertical="center"/>
    </xf>
    <xf numFmtId="3" fontId="7" fillId="0" borderId="0" xfId="0" applyNumberFormat="1" applyFont="1" applyAlignment="1">
      <alignment vertical="center"/>
    </xf>
    <xf numFmtId="3" fontId="7" fillId="0" borderId="0" xfId="0" applyNumberFormat="1" applyFont="1" applyAlignment="1">
      <alignment horizontal="right" vertical="center" wrapText="1"/>
    </xf>
    <xf numFmtId="0" fontId="8" fillId="0" borderId="0" xfId="0" applyFont="1" applyAlignment="1">
      <alignment vertical="center"/>
    </xf>
    <xf numFmtId="3" fontId="8" fillId="0" borderId="0" xfId="0" applyNumberFormat="1" applyFont="1" applyAlignment="1">
      <alignment vertical="center"/>
    </xf>
    <xf numFmtId="0" fontId="7" fillId="0" borderId="0" xfId="0" applyFont="1" applyAlignment="1">
      <alignment vertical="center" wrapText="1"/>
    </xf>
    <xf numFmtId="164" fontId="7" fillId="0" borderId="0" xfId="1" applyNumberFormat="1" applyFont="1" applyAlignment="1">
      <alignment horizontal="right" vertical="center" wrapText="1"/>
    </xf>
    <xf numFmtId="164" fontId="8" fillId="0" borderId="0" xfId="1" applyNumberFormat="1" applyFont="1" applyAlignment="1">
      <alignment horizontal="right" vertical="center" wrapText="1"/>
    </xf>
    <xf numFmtId="3" fontId="7" fillId="0" borderId="0" xfId="0" applyNumberFormat="1" applyFont="1" applyAlignment="1">
      <alignment horizontal="center" vertical="center" wrapText="1"/>
    </xf>
    <xf numFmtId="0" fontId="8" fillId="0" borderId="14" xfId="0" applyFont="1" applyFill="1" applyBorder="1" applyAlignment="1">
      <alignment vertical="center" wrapText="1"/>
    </xf>
    <xf numFmtId="164" fontId="8" fillId="0" borderId="15" xfId="1" applyNumberFormat="1" applyFont="1" applyFill="1" applyBorder="1" applyAlignment="1">
      <alignment horizontal="right" vertical="center" wrapText="1"/>
    </xf>
    <xf numFmtId="0" fontId="7" fillId="0" borderId="26" xfId="0" applyFont="1" applyFill="1" applyBorder="1" applyAlignment="1">
      <alignment vertical="center" wrapText="1"/>
    </xf>
    <xf numFmtId="164" fontId="7" fillId="0" borderId="9" xfId="1" applyNumberFormat="1" applyFont="1" applyFill="1" applyBorder="1" applyAlignment="1">
      <alignment horizontal="right" vertical="center" wrapText="1"/>
    </xf>
    <xf numFmtId="164" fontId="8" fillId="0" borderId="9" xfId="1" applyNumberFormat="1" applyFont="1" applyFill="1" applyBorder="1" applyAlignment="1">
      <alignment horizontal="right" vertical="center" wrapText="1"/>
    </xf>
    <xf numFmtId="0" fontId="7" fillId="0" borderId="21" xfId="0" applyFont="1" applyFill="1" applyBorder="1" applyAlignment="1">
      <alignment vertical="center" wrapText="1"/>
    </xf>
    <xf numFmtId="164" fontId="7" fillId="0" borderId="22" xfId="1" applyNumberFormat="1" applyFont="1" applyFill="1" applyBorder="1" applyAlignment="1">
      <alignment horizontal="right" vertical="center" wrapText="1"/>
    </xf>
    <xf numFmtId="164" fontId="8" fillId="0" borderId="22" xfId="1" applyNumberFormat="1" applyFont="1" applyFill="1" applyBorder="1" applyAlignment="1">
      <alignment horizontal="right" vertical="center" wrapText="1"/>
    </xf>
    <xf numFmtId="0" fontId="7" fillId="0" borderId="25" xfId="0" applyFont="1" applyFill="1" applyBorder="1" applyAlignment="1">
      <alignment vertical="center" wrapText="1"/>
    </xf>
    <xf numFmtId="0" fontId="7" fillId="0" borderId="28" xfId="0" applyFont="1" applyFill="1" applyBorder="1" applyAlignment="1">
      <alignment vertical="center" wrapText="1"/>
    </xf>
    <xf numFmtId="164" fontId="7" fillId="0" borderId="8" xfId="1" applyNumberFormat="1" applyFont="1" applyFill="1" applyBorder="1" applyAlignment="1">
      <alignment horizontal="right" vertical="center" wrapText="1"/>
    </xf>
    <xf numFmtId="164" fontId="8" fillId="0" borderId="8" xfId="1" applyNumberFormat="1" applyFont="1" applyFill="1" applyBorder="1" applyAlignment="1">
      <alignment horizontal="right" vertical="center" wrapText="1"/>
    </xf>
    <xf numFmtId="0" fontId="7" fillId="0" borderId="27" xfId="0" applyFont="1" applyFill="1" applyBorder="1" applyAlignment="1">
      <alignment vertical="center" wrapText="1"/>
    </xf>
    <xf numFmtId="0" fontId="8" fillId="0" borderId="18" xfId="0" applyFont="1" applyFill="1" applyBorder="1" applyAlignment="1">
      <alignment vertical="center" wrapText="1"/>
    </xf>
    <xf numFmtId="164" fontId="8" fillId="0" borderId="7" xfId="1" applyNumberFormat="1" applyFont="1" applyFill="1" applyBorder="1" applyAlignment="1">
      <alignment horizontal="right" vertical="center" wrapText="1"/>
    </xf>
    <xf numFmtId="0" fontId="7" fillId="0" borderId="31" xfId="0" applyFont="1" applyFill="1" applyBorder="1" applyAlignment="1">
      <alignment vertical="center" wrapText="1"/>
    </xf>
    <xf numFmtId="0" fontId="8" fillId="0" borderId="12" xfId="0" applyFont="1" applyFill="1" applyBorder="1" applyAlignment="1">
      <alignment vertical="center" wrapText="1"/>
    </xf>
    <xf numFmtId="164" fontId="8" fillId="0" borderId="13" xfId="1" applyNumberFormat="1" applyFont="1" applyFill="1" applyBorder="1" applyAlignment="1">
      <alignment horizontal="right" vertical="center" wrapText="1"/>
    </xf>
    <xf numFmtId="0" fontId="8" fillId="0" borderId="16" xfId="0" applyFont="1" applyFill="1" applyBorder="1" applyAlignment="1">
      <alignment horizontal="center" vertical="center" wrapText="1"/>
    </xf>
    <xf numFmtId="164" fontId="8" fillId="0" borderId="17" xfId="1" applyNumberFormat="1" applyFont="1" applyFill="1" applyBorder="1" applyAlignment="1">
      <alignment horizontal="right" vertical="center" wrapText="1"/>
    </xf>
    <xf numFmtId="0" fontId="7" fillId="0" borderId="24" xfId="0" applyFont="1" applyFill="1" applyBorder="1" applyAlignment="1">
      <alignment vertical="center" wrapText="1"/>
    </xf>
    <xf numFmtId="164" fontId="7" fillId="0" borderId="23" xfId="1" applyNumberFormat="1" applyFont="1" applyFill="1" applyBorder="1" applyAlignment="1">
      <alignment horizontal="right" vertical="center" wrapText="1"/>
    </xf>
    <xf numFmtId="164" fontId="8" fillId="0" borderId="23" xfId="1" applyNumberFormat="1" applyFont="1" applyFill="1" applyBorder="1" applyAlignment="1">
      <alignment horizontal="right" vertical="center" wrapText="1"/>
    </xf>
    <xf numFmtId="164" fontId="7" fillId="0" borderId="10" xfId="1" applyNumberFormat="1" applyFont="1" applyFill="1" applyBorder="1" applyAlignment="1">
      <alignment horizontal="right" vertical="center" wrapText="1"/>
    </xf>
    <xf numFmtId="164" fontId="8" fillId="0" borderId="10" xfId="1" applyNumberFormat="1" applyFont="1" applyFill="1" applyBorder="1" applyAlignment="1">
      <alignment horizontal="right" vertical="center" wrapText="1"/>
    </xf>
    <xf numFmtId="0" fontId="4" fillId="0" borderId="40" xfId="0" applyFont="1" applyBorder="1" applyAlignment="1">
      <alignment vertical="center" wrapText="1"/>
    </xf>
    <xf numFmtId="166" fontId="4" fillId="0" borderId="40" xfId="3" applyNumberFormat="1" applyFont="1" applyBorder="1" applyAlignment="1">
      <alignment vertical="center" wrapText="1"/>
    </xf>
    <xf numFmtId="0" fontId="4" fillId="0" borderId="0" xfId="0" applyFont="1"/>
    <xf numFmtId="0" fontId="7" fillId="0" borderId="40" xfId="2" applyFont="1" applyBorder="1"/>
    <xf numFmtId="166" fontId="7" fillId="0" borderId="40" xfId="3" applyNumberFormat="1" applyFont="1" applyBorder="1"/>
    <xf numFmtId="0" fontId="4" fillId="0" borderId="41" xfId="0" applyFont="1" applyBorder="1"/>
    <xf numFmtId="0" fontId="4" fillId="0" borderId="52" xfId="0" applyFont="1" applyBorder="1"/>
    <xf numFmtId="164" fontId="8" fillId="0" borderId="35" xfId="1" applyNumberFormat="1" applyFont="1" applyFill="1" applyBorder="1" applyAlignment="1">
      <alignment horizontal="right" vertical="center" wrapText="1"/>
    </xf>
    <xf numFmtId="164" fontId="8" fillId="0" borderId="53" xfId="1" applyNumberFormat="1" applyFont="1" applyFill="1" applyBorder="1" applyAlignment="1">
      <alignment horizontal="right" vertical="center" wrapText="1"/>
    </xf>
    <xf numFmtId="164" fontId="8" fillId="0" borderId="54" xfId="1" applyNumberFormat="1" applyFont="1" applyFill="1" applyBorder="1" applyAlignment="1">
      <alignment horizontal="right" vertical="center" wrapText="1"/>
    </xf>
    <xf numFmtId="0" fontId="8" fillId="0" borderId="0" xfId="4" applyFont="1" applyAlignment="1">
      <alignment horizontal="center" vertical="center"/>
    </xf>
    <xf numFmtId="0" fontId="7" fillId="0" borderId="0" xfId="4" applyFont="1" applyAlignment="1">
      <alignment horizontal="left" vertical="center"/>
    </xf>
    <xf numFmtId="165" fontId="7" fillId="0" borderId="0" xfId="4" applyNumberFormat="1" applyFont="1" applyAlignment="1">
      <alignment horizontal="center" vertical="center" wrapText="1"/>
    </xf>
    <xf numFmtId="0" fontId="7" fillId="0" borderId="0" xfId="4" applyFont="1" applyAlignment="1">
      <alignment horizontal="center" vertical="center"/>
    </xf>
    <xf numFmtId="0" fontId="8" fillId="0" borderId="36" xfId="4" applyFont="1" applyBorder="1" applyAlignment="1">
      <alignment horizontal="left" vertical="center"/>
    </xf>
    <xf numFmtId="3" fontId="8" fillId="0" borderId="35" xfId="4" applyNumberFormat="1" applyFont="1" applyBorder="1" applyAlignment="1">
      <alignment horizontal="center" vertical="center" wrapText="1"/>
    </xf>
    <xf numFmtId="0" fontId="8" fillId="0" borderId="0" xfId="4" applyFont="1" applyAlignment="1">
      <alignment horizontal="left" vertical="center"/>
    </xf>
    <xf numFmtId="0" fontId="7" fillId="0" borderId="34" xfId="4" applyFont="1" applyBorder="1" applyAlignment="1">
      <alignment horizontal="left" vertical="center"/>
    </xf>
    <xf numFmtId="0" fontId="8" fillId="3" borderId="33" xfId="4" applyFont="1" applyFill="1" applyBorder="1" applyAlignment="1">
      <alignment horizontal="left" vertical="center"/>
    </xf>
    <xf numFmtId="165" fontId="8" fillId="3" borderId="32" xfId="4" applyNumberFormat="1" applyFont="1" applyFill="1" applyBorder="1" applyAlignment="1">
      <alignment horizontal="center" vertical="center" wrapText="1"/>
    </xf>
    <xf numFmtId="0" fontId="7" fillId="0" borderId="0" xfId="4" applyFont="1" applyFill="1" applyAlignment="1">
      <alignment horizontal="left" vertical="center"/>
    </xf>
    <xf numFmtId="165" fontId="8" fillId="0" borderId="0" xfId="4" applyNumberFormat="1" applyFont="1" applyFill="1" applyBorder="1" applyAlignment="1">
      <alignment horizontal="center" vertical="center" wrapText="1"/>
    </xf>
    <xf numFmtId="0" fontId="8" fillId="0" borderId="34" xfId="4" applyFont="1" applyBorder="1" applyAlignment="1">
      <alignment horizontal="left" vertical="center"/>
    </xf>
    <xf numFmtId="3" fontId="8" fillId="0" borderId="30" xfId="4" applyNumberFormat="1" applyFont="1" applyBorder="1" applyAlignment="1">
      <alignment horizontal="center" vertical="center" wrapText="1"/>
    </xf>
    <xf numFmtId="165" fontId="8" fillId="0" borderId="0" xfId="4" applyNumberFormat="1" applyFont="1" applyFill="1" applyAlignment="1">
      <alignment horizontal="center" vertical="center" wrapText="1"/>
    </xf>
    <xf numFmtId="0" fontId="8" fillId="0" borderId="0" xfId="4" applyFont="1" applyFill="1" applyBorder="1" applyAlignment="1">
      <alignment horizontal="left" vertical="center"/>
    </xf>
    <xf numFmtId="0" fontId="7" fillId="0" borderId="0" xfId="4" applyFont="1" applyAlignment="1">
      <alignment horizontal="center" vertical="center" wrapText="1"/>
    </xf>
    <xf numFmtId="0" fontId="7" fillId="0" borderId="0" xfId="4" applyFont="1" applyFill="1" applyAlignment="1">
      <alignment horizontal="center" vertical="center"/>
    </xf>
    <xf numFmtId="0" fontId="8" fillId="0" borderId="0" xfId="4" applyFont="1" applyFill="1" applyAlignment="1">
      <alignment horizontal="center" vertical="center"/>
    </xf>
    <xf numFmtId="0" fontId="8" fillId="3" borderId="36" xfId="4" applyFont="1" applyFill="1" applyBorder="1" applyAlignment="1">
      <alignment horizontal="left" vertical="center"/>
    </xf>
    <xf numFmtId="165" fontId="7" fillId="0" borderId="30" xfId="4" applyNumberFormat="1" applyFont="1" applyBorder="1" applyAlignment="1">
      <alignment horizontal="center" vertical="center" wrapText="1"/>
    </xf>
    <xf numFmtId="9" fontId="7" fillId="0" borderId="19" xfId="4" applyNumberFormat="1" applyFont="1" applyBorder="1" applyAlignment="1">
      <alignment horizontal="center" vertical="center"/>
    </xf>
    <xf numFmtId="165" fontId="8" fillId="3" borderId="35" xfId="4" applyNumberFormat="1" applyFont="1" applyFill="1" applyBorder="1" applyAlignment="1">
      <alignment horizontal="center" vertical="center" wrapText="1"/>
    </xf>
    <xf numFmtId="165" fontId="7" fillId="0" borderId="30" xfId="4" applyNumberFormat="1" applyFont="1" applyFill="1" applyBorder="1" applyAlignment="1">
      <alignment horizontal="center" vertical="center" wrapText="1"/>
    </xf>
    <xf numFmtId="0" fontId="5" fillId="5" borderId="12" xfId="0" applyFont="1" applyFill="1" applyBorder="1" applyAlignment="1">
      <alignment horizontal="center" vertical="center" wrapText="1"/>
    </xf>
    <xf numFmtId="164" fontId="5" fillId="5" borderId="13" xfId="1" applyNumberFormat="1" applyFont="1" applyFill="1" applyBorder="1" applyAlignment="1">
      <alignment horizontal="right" vertical="center" wrapText="1"/>
    </xf>
    <xf numFmtId="0" fontId="5" fillId="5" borderId="29" xfId="4" applyFont="1" applyFill="1" applyBorder="1" applyAlignment="1">
      <alignment horizontal="center" vertical="center"/>
    </xf>
    <xf numFmtId="165" fontId="5" fillId="5" borderId="29" xfId="4" applyNumberFormat="1" applyFont="1" applyFill="1" applyBorder="1" applyAlignment="1">
      <alignment horizontal="center" vertical="center" wrapText="1"/>
    </xf>
    <xf numFmtId="0" fontId="8" fillId="6" borderId="0" xfId="4" applyFont="1" applyFill="1" applyAlignment="1">
      <alignment horizontal="center" vertical="center"/>
    </xf>
    <xf numFmtId="165" fontId="8" fillId="6" borderId="0" xfId="4" applyNumberFormat="1" applyFont="1" applyFill="1" applyAlignment="1">
      <alignment horizontal="center" vertical="center" wrapText="1"/>
    </xf>
    <xf numFmtId="165" fontId="8" fillId="6" borderId="0" xfId="1" applyNumberFormat="1" applyFont="1" applyFill="1" applyAlignment="1">
      <alignment horizontal="center" vertical="center" wrapText="1"/>
    </xf>
    <xf numFmtId="0" fontId="5" fillId="5" borderId="41" xfId="2" quotePrefix="1" applyFont="1" applyFill="1" applyBorder="1" applyAlignment="1">
      <alignment horizontal="center" vertical="center" wrapText="1"/>
    </xf>
    <xf numFmtId="49" fontId="5" fillId="5" borderId="41" xfId="2" quotePrefix="1" applyNumberFormat="1" applyFont="1" applyFill="1" applyBorder="1" applyAlignment="1" applyProtection="1">
      <alignment horizontal="center" vertical="center" wrapText="1"/>
      <protection locked="0"/>
    </xf>
    <xf numFmtId="166" fontId="5" fillId="5" borderId="41" xfId="3" applyNumberFormat="1" applyFont="1" applyFill="1" applyBorder="1" applyAlignment="1" applyProtection="1">
      <alignment horizontal="center" vertical="center" wrapText="1"/>
      <protection locked="0"/>
    </xf>
    <xf numFmtId="49" fontId="5" fillId="5" borderId="41" xfId="2" applyNumberFormat="1" applyFont="1" applyFill="1" applyBorder="1" applyAlignment="1" applyProtection="1">
      <alignment horizontal="center" vertical="center" wrapText="1"/>
      <protection locked="0"/>
    </xf>
    <xf numFmtId="0" fontId="5" fillId="5" borderId="41" xfId="2" applyFont="1" applyFill="1" applyBorder="1" applyAlignment="1">
      <alignment horizontal="left"/>
    </xf>
    <xf numFmtId="44" fontId="5" fillId="5" borderId="41" xfId="1" applyFont="1" applyFill="1" applyBorder="1" applyAlignment="1">
      <alignment horizontal="center"/>
    </xf>
    <xf numFmtId="166" fontId="5" fillId="5" borderId="41" xfId="3" applyNumberFormat="1" applyFont="1" applyFill="1" applyBorder="1" applyAlignment="1">
      <alignment horizontal="center"/>
    </xf>
    <xf numFmtId="0" fontId="5" fillId="5" borderId="46" xfId="2" applyFont="1" applyFill="1" applyBorder="1"/>
    <xf numFmtId="44" fontId="5" fillId="5" borderId="46" xfId="1" applyFont="1" applyFill="1" applyBorder="1" applyAlignment="1">
      <alignment horizontal="center"/>
    </xf>
    <xf numFmtId="166" fontId="5" fillId="5" borderId="46" xfId="3" applyNumberFormat="1" applyFont="1" applyFill="1" applyBorder="1" applyAlignment="1">
      <alignment horizontal="center"/>
    </xf>
    <xf numFmtId="0" fontId="5" fillId="5" borderId="48" xfId="2" applyFont="1" applyFill="1" applyBorder="1"/>
    <xf numFmtId="44" fontId="5" fillId="5" borderId="49" xfId="1" applyFont="1" applyFill="1" applyBorder="1" applyAlignment="1">
      <alignment horizontal="center"/>
    </xf>
    <xf numFmtId="166" fontId="5" fillId="5" borderId="49" xfId="3" applyNumberFormat="1" applyFont="1" applyFill="1" applyBorder="1" applyAlignment="1">
      <alignment horizontal="center"/>
    </xf>
    <xf numFmtId="44" fontId="5" fillId="5" borderId="50" xfId="1" applyFont="1" applyFill="1" applyBorder="1" applyAlignment="1">
      <alignment horizontal="center"/>
    </xf>
    <xf numFmtId="0" fontId="7" fillId="7" borderId="42" xfId="2" applyFont="1" applyFill="1" applyBorder="1"/>
    <xf numFmtId="44" fontId="7" fillId="7" borderId="43" xfId="1" applyFont="1" applyFill="1" applyBorder="1" applyAlignment="1" applyProtection="1">
      <alignment horizontal="center"/>
      <protection locked="0"/>
    </xf>
    <xf numFmtId="167" fontId="7" fillId="7" borderId="43" xfId="3" applyNumberFormat="1" applyFont="1" applyFill="1" applyBorder="1" applyAlignment="1" applyProtection="1">
      <alignment horizontal="center"/>
      <protection locked="0"/>
    </xf>
    <xf numFmtId="0" fontId="7" fillId="7" borderId="44" xfId="2" applyFont="1" applyFill="1" applyBorder="1"/>
    <xf numFmtId="44" fontId="7" fillId="7" borderId="39" xfId="1" applyFont="1" applyFill="1" applyBorder="1" applyAlignment="1" applyProtection="1">
      <alignment horizontal="center"/>
      <protection locked="0"/>
    </xf>
    <xf numFmtId="0" fontId="7" fillId="7" borderId="45" xfId="2" applyFont="1" applyFill="1" applyBorder="1"/>
    <xf numFmtId="44" fontId="7" fillId="7" borderId="46" xfId="1" applyFont="1" applyFill="1" applyBorder="1" applyAlignment="1" applyProtection="1">
      <alignment horizontal="center"/>
      <protection locked="0"/>
    </xf>
    <xf numFmtId="167" fontId="7" fillId="7" borderId="47" xfId="3" applyNumberFormat="1" applyFont="1" applyFill="1" applyBorder="1" applyAlignment="1" applyProtection="1">
      <alignment horizontal="center"/>
      <protection locked="0"/>
    </xf>
    <xf numFmtId="44" fontId="7" fillId="7" borderId="47" xfId="1" applyFont="1" applyFill="1" applyBorder="1" applyAlignment="1" applyProtection="1">
      <alignment horizontal="center"/>
      <protection locked="0"/>
    </xf>
    <xf numFmtId="3" fontId="5" fillId="5" borderId="44" xfId="2" applyNumberFormat="1" applyFont="1" applyFill="1" applyBorder="1" applyAlignment="1">
      <alignment horizontal="left"/>
    </xf>
    <xf numFmtId="44" fontId="5" fillId="5" borderId="39" xfId="1" applyFont="1" applyFill="1" applyBorder="1" applyAlignment="1">
      <alignment horizontal="center"/>
    </xf>
    <xf numFmtId="166" fontId="5" fillId="5" borderId="39" xfId="3" applyNumberFormat="1" applyFont="1" applyFill="1" applyBorder="1" applyAlignment="1">
      <alignment horizontal="center"/>
    </xf>
    <xf numFmtId="0" fontId="5" fillId="6" borderId="44" xfId="2" applyFont="1" applyFill="1" applyBorder="1"/>
    <xf numFmtId="0" fontId="5" fillId="5" borderId="44" xfId="2" quotePrefix="1" applyFont="1" applyFill="1" applyBorder="1" applyAlignment="1">
      <alignment horizontal="center" vertical="center" wrapText="1"/>
    </xf>
    <xf numFmtId="49" fontId="5" fillId="5" borderId="46" xfId="2" quotePrefix="1" applyNumberFormat="1" applyFont="1" applyFill="1" applyBorder="1" applyAlignment="1" applyProtection="1">
      <alignment horizontal="center" vertical="center" wrapText="1"/>
      <protection locked="0"/>
    </xf>
    <xf numFmtId="44" fontId="7" fillId="8" borderId="39" xfId="1" applyFont="1" applyFill="1" applyBorder="1" applyAlignment="1" applyProtection="1">
      <alignment horizontal="center"/>
      <protection locked="0"/>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8" fillId="6" borderId="11"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5" fillId="5" borderId="0" xfId="0" applyFont="1" applyFill="1" applyAlignment="1">
      <alignment horizontal="center" vertical="center"/>
    </xf>
    <xf numFmtId="0" fontId="8" fillId="0" borderId="0" xfId="0" applyFont="1" applyAlignment="1">
      <alignment horizontal="left" vertical="center" wrapText="1"/>
    </xf>
    <xf numFmtId="0" fontId="8" fillId="0" borderId="37" xfId="4" applyFont="1" applyBorder="1" applyAlignment="1">
      <alignment horizontal="center" vertical="center"/>
    </xf>
    <xf numFmtId="0" fontId="8" fillId="6" borderId="0" xfId="4" applyFont="1" applyFill="1" applyAlignment="1">
      <alignment horizontal="center" vertical="center"/>
    </xf>
    <xf numFmtId="0" fontId="8" fillId="0" borderId="0" xfId="4" applyFont="1" applyAlignment="1">
      <alignment horizontal="center" vertical="center" wrapText="1"/>
    </xf>
    <xf numFmtId="0" fontId="8" fillId="0" borderId="0" xfId="4" applyFont="1" applyAlignment="1">
      <alignment horizontal="center" vertical="center"/>
    </xf>
    <xf numFmtId="0" fontId="5" fillId="5" borderId="38" xfId="0" quotePrefix="1" applyFont="1" applyFill="1" applyBorder="1" applyAlignment="1">
      <alignment horizontal="center" vertical="center" wrapText="1"/>
    </xf>
    <xf numFmtId="0" fontId="5" fillId="5" borderId="0" xfId="0" applyFont="1" applyFill="1" applyAlignment="1">
      <alignment horizontal="center" vertical="center" wrapText="1"/>
    </xf>
    <xf numFmtId="0" fontId="8" fillId="4" borderId="39" xfId="0" quotePrefix="1" applyFont="1" applyFill="1" applyBorder="1" applyAlignment="1">
      <alignment horizontal="left" vertical="top" wrapText="1"/>
    </xf>
    <xf numFmtId="0" fontId="8" fillId="4" borderId="39" xfId="0" applyFont="1" applyFill="1" applyBorder="1" applyAlignment="1">
      <alignment horizontal="left" vertical="top" wrapText="1"/>
    </xf>
    <xf numFmtId="0" fontId="5" fillId="2" borderId="44" xfId="2" applyFont="1" applyFill="1" applyBorder="1" applyAlignment="1">
      <alignment horizontal="left"/>
    </xf>
    <xf numFmtId="0" fontId="5" fillId="2" borderId="51" xfId="2" applyFont="1" applyFill="1" applyBorder="1" applyAlignment="1">
      <alignment horizontal="left"/>
    </xf>
    <xf numFmtId="0" fontId="5" fillId="5" borderId="44" xfId="2" applyFont="1" applyFill="1" applyBorder="1" applyAlignment="1">
      <alignment horizontal="left"/>
    </xf>
    <xf numFmtId="0" fontId="5" fillId="5" borderId="51" xfId="2" applyFont="1" applyFill="1" applyBorder="1" applyAlignment="1">
      <alignment horizontal="left"/>
    </xf>
    <xf numFmtId="0" fontId="12" fillId="0" borderId="39" xfId="0" applyFont="1" applyBorder="1" applyAlignment="1">
      <alignment horizontal="left" vertical="top"/>
    </xf>
    <xf numFmtId="0" fontId="4" fillId="0" borderId="0" xfId="0" applyFont="1" applyAlignment="1">
      <alignment horizontal="left" vertical="center" wrapText="1"/>
    </xf>
  </cellXfs>
  <cellStyles count="6">
    <cellStyle name="Milliers 2" xfId="3" xr:uid="{00000000-0005-0000-0000-000000000000}"/>
    <cellStyle name="Monétaire" xfId="1" builtinId="4"/>
    <cellStyle name="Monétaire 2" xfId="5" xr:uid="{BEE3F1F1-8193-48E7-8842-26B544AFA847}"/>
    <cellStyle name="Normal" xfId="0" builtinId="0"/>
    <cellStyle name="Normal 2" xfId="4" xr:uid="{0B0831C0-7DE0-4D34-9AB3-91E3D0547210}"/>
    <cellStyle name="Normal 4 2" xfId="2" xr:uid="{00000000-0005-0000-0000-000003000000}"/>
  </cellStyles>
  <dxfs count="0"/>
  <tableStyles count="0" defaultTableStyle="TableStyleMedium2" defaultPivotStyle="PivotStyleLight16"/>
  <colors>
    <mruColors>
      <color rgb="FF0044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3"/>
  <sheetViews>
    <sheetView showGridLines="0" view="pageLayout" zoomScaleNormal="100" zoomScaleSheetLayoutView="90" workbookViewId="0">
      <selection activeCell="B2" sqref="B2:C2"/>
    </sheetView>
  </sheetViews>
  <sheetFormatPr baseColWidth="10" defaultColWidth="10.85546875" defaultRowHeight="12" x14ac:dyDescent="0.25"/>
  <cols>
    <col min="1" max="1" width="2.85546875" style="1" customWidth="1"/>
    <col min="2" max="2" width="12.85546875" style="1" bestFit="1" customWidth="1"/>
    <col min="3" max="3" width="78.42578125" style="1" customWidth="1"/>
    <col min="4" max="16384" width="10.85546875" style="1"/>
  </cols>
  <sheetData>
    <row r="1" spans="2:3" ht="12.75" thickBot="1" x14ac:dyDescent="0.3"/>
    <row r="2" spans="2:3" ht="40.700000000000003" customHeight="1" thickBot="1" x14ac:dyDescent="0.3">
      <c r="B2" s="111" t="s">
        <v>29</v>
      </c>
      <c r="C2" s="112"/>
    </row>
    <row r="3" spans="2:3" ht="6" customHeight="1" thickBot="1" x14ac:dyDescent="0.3">
      <c r="C3" s="2"/>
    </row>
    <row r="4" spans="2:3" x14ac:dyDescent="0.25">
      <c r="B4" s="113" t="s">
        <v>94</v>
      </c>
      <c r="C4" s="114"/>
    </row>
    <row r="5" spans="2:3" ht="96.6" customHeight="1" thickBot="1" x14ac:dyDescent="0.3">
      <c r="B5" s="115"/>
      <c r="C5" s="116"/>
    </row>
    <row r="6" spans="2:3" ht="6.95" customHeight="1" thickBot="1" x14ac:dyDescent="0.3"/>
    <row r="7" spans="2:3" ht="12" customHeight="1" x14ac:dyDescent="0.25">
      <c r="B7" s="117" t="s">
        <v>21</v>
      </c>
      <c r="C7" s="118"/>
    </row>
    <row r="8" spans="2:3" ht="113.45" customHeight="1" thickBot="1" x14ac:dyDescent="0.3">
      <c r="B8" s="119"/>
      <c r="C8" s="120"/>
    </row>
    <row r="10" spans="2:3" ht="12.6" customHeight="1" x14ac:dyDescent="0.25">
      <c r="B10" s="3"/>
    </row>
    <row r="11" spans="2:3" ht="12" customHeight="1" x14ac:dyDescent="0.25">
      <c r="B11" s="3"/>
    </row>
    <row r="12" spans="2:3" ht="12.6" customHeight="1" x14ac:dyDescent="0.25">
      <c r="B12" s="3"/>
    </row>
    <row r="13" spans="2:3" x14ac:dyDescent="0.25">
      <c r="B13" s="3"/>
    </row>
  </sheetData>
  <mergeCells count="3">
    <mergeCell ref="B2:C2"/>
    <mergeCell ref="B4:C5"/>
    <mergeCell ref="B7:C8"/>
  </mergeCells>
  <pageMargins left="0.70866141732283472" right="0.70866141732283472" top="1.3385826771653544" bottom="0.74803149606299213" header="0.31496062992125984" footer="0.31496062992125984"/>
  <pageSetup paperSize="9" scale="85" orientation="landscape" horizontalDpi="4294967293" r:id="rId1"/>
  <headerFooter differentOddEven="1">
    <oddHeader>&amp;L&amp;G</oddHeader>
    <oddFooter>&amp;C&amp;"-,Gras"&amp;K09-021Association APAJH de La Réunion - Siège - 21 ruelle Magnan - 97490 SAINTE-CLOTILDE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46"/>
  <sheetViews>
    <sheetView showGridLines="0" view="pageLayout" zoomScaleNormal="100" zoomScaleSheetLayoutView="98" workbookViewId="0">
      <selection activeCell="K37" sqref="K37"/>
    </sheetView>
  </sheetViews>
  <sheetFormatPr baseColWidth="10" defaultColWidth="11.42578125" defaultRowHeight="12" x14ac:dyDescent="0.25"/>
  <cols>
    <col min="1" max="1" width="2.42578125" style="6" customWidth="1"/>
    <col min="2" max="2" width="9.140625" style="6" bestFit="1" customWidth="1"/>
    <col min="3" max="3" width="42.5703125" style="11" bestFit="1" customWidth="1"/>
    <col min="4" max="8" width="9.42578125" style="14" customWidth="1"/>
    <col min="9" max="9" width="12.85546875" style="14" customWidth="1"/>
    <col min="10" max="10" width="11.42578125" style="7"/>
    <col min="11" max="257" width="11.42578125" style="6"/>
    <col min="258" max="258" width="11.85546875" style="6" customWidth="1"/>
    <col min="259" max="259" width="42.140625" style="6" customWidth="1"/>
    <col min="260" max="264" width="11.85546875" style="6" customWidth="1"/>
    <col min="265" max="513" width="11.42578125" style="6"/>
    <col min="514" max="514" width="11.85546875" style="6" customWidth="1"/>
    <col min="515" max="515" width="42.140625" style="6" customWidth="1"/>
    <col min="516" max="520" width="11.85546875" style="6" customWidth="1"/>
    <col min="521" max="769" width="11.42578125" style="6"/>
    <col min="770" max="770" width="11.85546875" style="6" customWidth="1"/>
    <col min="771" max="771" width="42.140625" style="6" customWidth="1"/>
    <col min="772" max="776" width="11.85546875" style="6" customWidth="1"/>
    <col min="777" max="1025" width="11.42578125" style="6"/>
    <col min="1026" max="1026" width="11.85546875" style="6" customWidth="1"/>
    <col min="1027" max="1027" width="42.140625" style="6" customWidth="1"/>
    <col min="1028" max="1032" width="11.85546875" style="6" customWidth="1"/>
    <col min="1033" max="1281" width="11.42578125" style="6"/>
    <col min="1282" max="1282" width="11.85546875" style="6" customWidth="1"/>
    <col min="1283" max="1283" width="42.140625" style="6" customWidth="1"/>
    <col min="1284" max="1288" width="11.85546875" style="6" customWidth="1"/>
    <col min="1289" max="1537" width="11.42578125" style="6"/>
    <col min="1538" max="1538" width="11.85546875" style="6" customWidth="1"/>
    <col min="1539" max="1539" width="42.140625" style="6" customWidth="1"/>
    <col min="1540" max="1544" width="11.85546875" style="6" customWidth="1"/>
    <col min="1545" max="1793" width="11.42578125" style="6"/>
    <col min="1794" max="1794" width="11.85546875" style="6" customWidth="1"/>
    <col min="1795" max="1795" width="42.140625" style="6" customWidth="1"/>
    <col min="1796" max="1800" width="11.85546875" style="6" customWidth="1"/>
    <col min="1801" max="2049" width="11.42578125" style="6"/>
    <col min="2050" max="2050" width="11.85546875" style="6" customWidth="1"/>
    <col min="2051" max="2051" width="42.140625" style="6" customWidth="1"/>
    <col min="2052" max="2056" width="11.85546875" style="6" customWidth="1"/>
    <col min="2057" max="2305" width="11.42578125" style="6"/>
    <col min="2306" max="2306" width="11.85546875" style="6" customWidth="1"/>
    <col min="2307" max="2307" width="42.140625" style="6" customWidth="1"/>
    <col min="2308" max="2312" width="11.85546875" style="6" customWidth="1"/>
    <col min="2313" max="2561" width="11.42578125" style="6"/>
    <col min="2562" max="2562" width="11.85546875" style="6" customWidth="1"/>
    <col min="2563" max="2563" width="42.140625" style="6" customWidth="1"/>
    <col min="2564" max="2568" width="11.85546875" style="6" customWidth="1"/>
    <col min="2569" max="2817" width="11.42578125" style="6"/>
    <col min="2818" max="2818" width="11.85546875" style="6" customWidth="1"/>
    <col min="2819" max="2819" width="42.140625" style="6" customWidth="1"/>
    <col min="2820" max="2824" width="11.85546875" style="6" customWidth="1"/>
    <col min="2825" max="3073" width="11.42578125" style="6"/>
    <col min="3074" max="3074" width="11.85546875" style="6" customWidth="1"/>
    <col min="3075" max="3075" width="42.140625" style="6" customWidth="1"/>
    <col min="3076" max="3080" width="11.85546875" style="6" customWidth="1"/>
    <col min="3081" max="3329" width="11.42578125" style="6"/>
    <col min="3330" max="3330" width="11.85546875" style="6" customWidth="1"/>
    <col min="3331" max="3331" width="42.140625" style="6" customWidth="1"/>
    <col min="3332" max="3336" width="11.85546875" style="6" customWidth="1"/>
    <col min="3337" max="3585" width="11.42578125" style="6"/>
    <col min="3586" max="3586" width="11.85546875" style="6" customWidth="1"/>
    <col min="3587" max="3587" width="42.140625" style="6" customWidth="1"/>
    <col min="3588" max="3592" width="11.85546875" style="6" customWidth="1"/>
    <col min="3593" max="3841" width="11.42578125" style="6"/>
    <col min="3842" max="3842" width="11.85546875" style="6" customWidth="1"/>
    <col min="3843" max="3843" width="42.140625" style="6" customWidth="1"/>
    <col min="3844" max="3848" width="11.85546875" style="6" customWidth="1"/>
    <col min="3849" max="4097" width="11.42578125" style="6"/>
    <col min="4098" max="4098" width="11.85546875" style="6" customWidth="1"/>
    <col min="4099" max="4099" width="42.140625" style="6" customWidth="1"/>
    <col min="4100" max="4104" width="11.85546875" style="6" customWidth="1"/>
    <col min="4105" max="4353" width="11.42578125" style="6"/>
    <col min="4354" max="4354" width="11.85546875" style="6" customWidth="1"/>
    <col min="4355" max="4355" width="42.140625" style="6" customWidth="1"/>
    <col min="4356" max="4360" width="11.85546875" style="6" customWidth="1"/>
    <col min="4361" max="4609" width="11.42578125" style="6"/>
    <col min="4610" max="4610" width="11.85546875" style="6" customWidth="1"/>
    <col min="4611" max="4611" width="42.140625" style="6" customWidth="1"/>
    <col min="4612" max="4616" width="11.85546875" style="6" customWidth="1"/>
    <col min="4617" max="4865" width="11.42578125" style="6"/>
    <col min="4866" max="4866" width="11.85546875" style="6" customWidth="1"/>
    <col min="4867" max="4867" width="42.140625" style="6" customWidth="1"/>
    <col min="4868" max="4872" width="11.85546875" style="6" customWidth="1"/>
    <col min="4873" max="5121" width="11.42578125" style="6"/>
    <col min="5122" max="5122" width="11.85546875" style="6" customWidth="1"/>
    <col min="5123" max="5123" width="42.140625" style="6" customWidth="1"/>
    <col min="5124" max="5128" width="11.85546875" style="6" customWidth="1"/>
    <col min="5129" max="5377" width="11.42578125" style="6"/>
    <col min="5378" max="5378" width="11.85546875" style="6" customWidth="1"/>
    <col min="5379" max="5379" width="42.140625" style="6" customWidth="1"/>
    <col min="5380" max="5384" width="11.85546875" style="6" customWidth="1"/>
    <col min="5385" max="5633" width="11.42578125" style="6"/>
    <col min="5634" max="5634" width="11.85546875" style="6" customWidth="1"/>
    <col min="5635" max="5635" width="42.140625" style="6" customWidth="1"/>
    <col min="5636" max="5640" width="11.85546875" style="6" customWidth="1"/>
    <col min="5641" max="5889" width="11.42578125" style="6"/>
    <col min="5890" max="5890" width="11.85546875" style="6" customWidth="1"/>
    <col min="5891" max="5891" width="42.140625" style="6" customWidth="1"/>
    <col min="5892" max="5896" width="11.85546875" style="6" customWidth="1"/>
    <col min="5897" max="6145" width="11.42578125" style="6"/>
    <col min="6146" max="6146" width="11.85546875" style="6" customWidth="1"/>
    <col min="6147" max="6147" width="42.140625" style="6" customWidth="1"/>
    <col min="6148" max="6152" width="11.85546875" style="6" customWidth="1"/>
    <col min="6153" max="6401" width="11.42578125" style="6"/>
    <col min="6402" max="6402" width="11.85546875" style="6" customWidth="1"/>
    <col min="6403" max="6403" width="42.140625" style="6" customWidth="1"/>
    <col min="6404" max="6408" width="11.85546875" style="6" customWidth="1"/>
    <col min="6409" max="6657" width="11.42578125" style="6"/>
    <col min="6658" max="6658" width="11.85546875" style="6" customWidth="1"/>
    <col min="6659" max="6659" width="42.140625" style="6" customWidth="1"/>
    <col min="6660" max="6664" width="11.85546875" style="6" customWidth="1"/>
    <col min="6665" max="6913" width="11.42578125" style="6"/>
    <col min="6914" max="6914" width="11.85546875" style="6" customWidth="1"/>
    <col min="6915" max="6915" width="42.140625" style="6" customWidth="1"/>
    <col min="6916" max="6920" width="11.85546875" style="6" customWidth="1"/>
    <col min="6921" max="7169" width="11.42578125" style="6"/>
    <col min="7170" max="7170" width="11.85546875" style="6" customWidth="1"/>
    <col min="7171" max="7171" width="42.140625" style="6" customWidth="1"/>
    <col min="7172" max="7176" width="11.85546875" style="6" customWidth="1"/>
    <col min="7177" max="7425" width="11.42578125" style="6"/>
    <col min="7426" max="7426" width="11.85546875" style="6" customWidth="1"/>
    <col min="7427" max="7427" width="42.140625" style="6" customWidth="1"/>
    <col min="7428" max="7432" width="11.85546875" style="6" customWidth="1"/>
    <col min="7433" max="7681" width="11.42578125" style="6"/>
    <col min="7682" max="7682" width="11.85546875" style="6" customWidth="1"/>
    <col min="7683" max="7683" width="42.140625" style="6" customWidth="1"/>
    <col min="7684" max="7688" width="11.85546875" style="6" customWidth="1"/>
    <col min="7689" max="7937" width="11.42578125" style="6"/>
    <col min="7938" max="7938" width="11.85546875" style="6" customWidth="1"/>
    <col min="7939" max="7939" width="42.140625" style="6" customWidth="1"/>
    <col min="7940" max="7944" width="11.85546875" style="6" customWidth="1"/>
    <col min="7945" max="8193" width="11.42578125" style="6"/>
    <col min="8194" max="8194" width="11.85546875" style="6" customWidth="1"/>
    <col min="8195" max="8195" width="42.140625" style="6" customWidth="1"/>
    <col min="8196" max="8200" width="11.85546875" style="6" customWidth="1"/>
    <col min="8201" max="8449" width="11.42578125" style="6"/>
    <col min="8450" max="8450" width="11.85546875" style="6" customWidth="1"/>
    <col min="8451" max="8451" width="42.140625" style="6" customWidth="1"/>
    <col min="8452" max="8456" width="11.85546875" style="6" customWidth="1"/>
    <col min="8457" max="8705" width="11.42578125" style="6"/>
    <col min="8706" max="8706" width="11.85546875" style="6" customWidth="1"/>
    <col min="8707" max="8707" width="42.140625" style="6" customWidth="1"/>
    <col min="8708" max="8712" width="11.85546875" style="6" customWidth="1"/>
    <col min="8713" max="8961" width="11.42578125" style="6"/>
    <col min="8962" max="8962" width="11.85546875" style="6" customWidth="1"/>
    <col min="8963" max="8963" width="42.140625" style="6" customWidth="1"/>
    <col min="8964" max="8968" width="11.85546875" style="6" customWidth="1"/>
    <col min="8969" max="9217" width="11.42578125" style="6"/>
    <col min="9218" max="9218" width="11.85546875" style="6" customWidth="1"/>
    <col min="9219" max="9219" width="42.140625" style="6" customWidth="1"/>
    <col min="9220" max="9224" width="11.85546875" style="6" customWidth="1"/>
    <col min="9225" max="9473" width="11.42578125" style="6"/>
    <col min="9474" max="9474" width="11.85546875" style="6" customWidth="1"/>
    <col min="9475" max="9475" width="42.140625" style="6" customWidth="1"/>
    <col min="9476" max="9480" width="11.85546875" style="6" customWidth="1"/>
    <col min="9481" max="9729" width="11.42578125" style="6"/>
    <col min="9730" max="9730" width="11.85546875" style="6" customWidth="1"/>
    <col min="9731" max="9731" width="42.140625" style="6" customWidth="1"/>
    <col min="9732" max="9736" width="11.85546875" style="6" customWidth="1"/>
    <col min="9737" max="9985" width="11.42578125" style="6"/>
    <col min="9986" max="9986" width="11.85546875" style="6" customWidth="1"/>
    <col min="9987" max="9987" width="42.140625" style="6" customWidth="1"/>
    <col min="9988" max="9992" width="11.85546875" style="6" customWidth="1"/>
    <col min="9993" max="10241" width="11.42578125" style="6"/>
    <col min="10242" max="10242" width="11.85546875" style="6" customWidth="1"/>
    <col min="10243" max="10243" width="42.140625" style="6" customWidth="1"/>
    <col min="10244" max="10248" width="11.85546875" style="6" customWidth="1"/>
    <col min="10249" max="10497" width="11.42578125" style="6"/>
    <col min="10498" max="10498" width="11.85546875" style="6" customWidth="1"/>
    <col min="10499" max="10499" width="42.140625" style="6" customWidth="1"/>
    <col min="10500" max="10504" width="11.85546875" style="6" customWidth="1"/>
    <col min="10505" max="10753" width="11.42578125" style="6"/>
    <col min="10754" max="10754" width="11.85546875" style="6" customWidth="1"/>
    <col min="10755" max="10755" width="42.140625" style="6" customWidth="1"/>
    <col min="10756" max="10760" width="11.85546875" style="6" customWidth="1"/>
    <col min="10761" max="11009" width="11.42578125" style="6"/>
    <col min="11010" max="11010" width="11.85546875" style="6" customWidth="1"/>
    <col min="11011" max="11011" width="42.140625" style="6" customWidth="1"/>
    <col min="11012" max="11016" width="11.85546875" style="6" customWidth="1"/>
    <col min="11017" max="11265" width="11.42578125" style="6"/>
    <col min="11266" max="11266" width="11.85546875" style="6" customWidth="1"/>
    <col min="11267" max="11267" width="42.140625" style="6" customWidth="1"/>
    <col min="11268" max="11272" width="11.85546875" style="6" customWidth="1"/>
    <col min="11273" max="11521" width="11.42578125" style="6"/>
    <col min="11522" max="11522" width="11.85546875" style="6" customWidth="1"/>
    <col min="11523" max="11523" width="42.140625" style="6" customWidth="1"/>
    <col min="11524" max="11528" width="11.85546875" style="6" customWidth="1"/>
    <col min="11529" max="11777" width="11.42578125" style="6"/>
    <col min="11778" max="11778" width="11.85546875" style="6" customWidth="1"/>
    <col min="11779" max="11779" width="42.140625" style="6" customWidth="1"/>
    <col min="11780" max="11784" width="11.85546875" style="6" customWidth="1"/>
    <col min="11785" max="12033" width="11.42578125" style="6"/>
    <col min="12034" max="12034" width="11.85546875" style="6" customWidth="1"/>
    <col min="12035" max="12035" width="42.140625" style="6" customWidth="1"/>
    <col min="12036" max="12040" width="11.85546875" style="6" customWidth="1"/>
    <col min="12041" max="12289" width="11.42578125" style="6"/>
    <col min="12290" max="12290" width="11.85546875" style="6" customWidth="1"/>
    <col min="12291" max="12291" width="42.140625" style="6" customWidth="1"/>
    <col min="12292" max="12296" width="11.85546875" style="6" customWidth="1"/>
    <col min="12297" max="12545" width="11.42578125" style="6"/>
    <col min="12546" max="12546" width="11.85546875" style="6" customWidth="1"/>
    <col min="12547" max="12547" width="42.140625" style="6" customWidth="1"/>
    <col min="12548" max="12552" width="11.85546875" style="6" customWidth="1"/>
    <col min="12553" max="12801" width="11.42578125" style="6"/>
    <col min="12802" max="12802" width="11.85546875" style="6" customWidth="1"/>
    <col min="12803" max="12803" width="42.140625" style="6" customWidth="1"/>
    <col min="12804" max="12808" width="11.85546875" style="6" customWidth="1"/>
    <col min="12809" max="13057" width="11.42578125" style="6"/>
    <col min="13058" max="13058" width="11.85546875" style="6" customWidth="1"/>
    <col min="13059" max="13059" width="42.140625" style="6" customWidth="1"/>
    <col min="13060" max="13064" width="11.85546875" style="6" customWidth="1"/>
    <col min="13065" max="13313" width="11.42578125" style="6"/>
    <col min="13314" max="13314" width="11.85546875" style="6" customWidth="1"/>
    <col min="13315" max="13315" width="42.140625" style="6" customWidth="1"/>
    <col min="13316" max="13320" width="11.85546875" style="6" customWidth="1"/>
    <col min="13321" max="13569" width="11.42578125" style="6"/>
    <col min="13570" max="13570" width="11.85546875" style="6" customWidth="1"/>
    <col min="13571" max="13571" width="42.140625" style="6" customWidth="1"/>
    <col min="13572" max="13576" width="11.85546875" style="6" customWidth="1"/>
    <col min="13577" max="13825" width="11.42578125" style="6"/>
    <col min="13826" max="13826" width="11.85546875" style="6" customWidth="1"/>
    <col min="13827" max="13827" width="42.140625" style="6" customWidth="1"/>
    <col min="13828" max="13832" width="11.85546875" style="6" customWidth="1"/>
    <col min="13833" max="14081" width="11.42578125" style="6"/>
    <col min="14082" max="14082" width="11.85546875" style="6" customWidth="1"/>
    <col min="14083" max="14083" width="42.140625" style="6" customWidth="1"/>
    <col min="14084" max="14088" width="11.85546875" style="6" customWidth="1"/>
    <col min="14089" max="14337" width="11.42578125" style="6"/>
    <col min="14338" max="14338" width="11.85546875" style="6" customWidth="1"/>
    <col min="14339" max="14339" width="42.140625" style="6" customWidth="1"/>
    <col min="14340" max="14344" width="11.85546875" style="6" customWidth="1"/>
    <col min="14345" max="14593" width="11.42578125" style="6"/>
    <col min="14594" max="14594" width="11.85546875" style="6" customWidth="1"/>
    <col min="14595" max="14595" width="42.140625" style="6" customWidth="1"/>
    <col min="14596" max="14600" width="11.85546875" style="6" customWidth="1"/>
    <col min="14601" max="14849" width="11.42578125" style="6"/>
    <col min="14850" max="14850" width="11.85546875" style="6" customWidth="1"/>
    <col min="14851" max="14851" width="42.140625" style="6" customWidth="1"/>
    <col min="14852" max="14856" width="11.85546875" style="6" customWidth="1"/>
    <col min="14857" max="15105" width="11.42578125" style="6"/>
    <col min="15106" max="15106" width="11.85546875" style="6" customWidth="1"/>
    <col min="15107" max="15107" width="42.140625" style="6" customWidth="1"/>
    <col min="15108" max="15112" width="11.85546875" style="6" customWidth="1"/>
    <col min="15113" max="15361" width="11.42578125" style="6"/>
    <col min="15362" max="15362" width="11.85546875" style="6" customWidth="1"/>
    <col min="15363" max="15363" width="42.140625" style="6" customWidth="1"/>
    <col min="15364" max="15368" width="11.85546875" style="6" customWidth="1"/>
    <col min="15369" max="15617" width="11.42578125" style="6"/>
    <col min="15618" max="15618" width="11.85546875" style="6" customWidth="1"/>
    <col min="15619" max="15619" width="42.140625" style="6" customWidth="1"/>
    <col min="15620" max="15624" width="11.85546875" style="6" customWidth="1"/>
    <col min="15625" max="15873" width="11.42578125" style="6"/>
    <col min="15874" max="15874" width="11.85546875" style="6" customWidth="1"/>
    <col min="15875" max="15875" width="42.140625" style="6" customWidth="1"/>
    <col min="15876" max="15880" width="11.85546875" style="6" customWidth="1"/>
    <col min="15881" max="16129" width="11.42578125" style="6"/>
    <col min="16130" max="16130" width="11.85546875" style="6" customWidth="1"/>
    <col min="16131" max="16131" width="42.140625" style="6" customWidth="1"/>
    <col min="16132" max="16136" width="11.85546875" style="6" customWidth="1"/>
    <col min="16137" max="16384" width="11.42578125" style="6"/>
  </cols>
  <sheetData>
    <row r="2" spans="2:10" s="1" customFormat="1" ht="20.25" customHeight="1" x14ac:dyDescent="0.25">
      <c r="B2" s="124" t="s">
        <v>28</v>
      </c>
      <c r="C2" s="124"/>
      <c r="D2" s="124"/>
      <c r="E2" s="124"/>
      <c r="F2" s="124"/>
      <c r="G2" s="124"/>
      <c r="H2" s="124"/>
      <c r="I2" s="124"/>
    </row>
    <row r="3" spans="2:10" s="4" customFormat="1" ht="20.25" customHeight="1" thickBot="1" x14ac:dyDescent="0.3">
      <c r="B3" s="5"/>
      <c r="C3" s="5"/>
      <c r="D3" s="5"/>
      <c r="E3" s="5"/>
      <c r="F3" s="5"/>
      <c r="G3" s="5"/>
      <c r="H3" s="5"/>
      <c r="I3" s="5"/>
    </row>
    <row r="4" spans="2:10" ht="12.75" thickBot="1" x14ac:dyDescent="0.3">
      <c r="B4" s="125"/>
      <c r="C4" s="125"/>
      <c r="D4" s="74" t="s">
        <v>16</v>
      </c>
      <c r="E4" s="74" t="s">
        <v>17</v>
      </c>
      <c r="F4" s="74" t="s">
        <v>18</v>
      </c>
      <c r="G4" s="74" t="s">
        <v>19</v>
      </c>
      <c r="H4" s="74" t="s">
        <v>20</v>
      </c>
      <c r="I4" s="74" t="s">
        <v>22</v>
      </c>
    </row>
    <row r="5" spans="2:10" ht="12.75" thickBot="1" x14ac:dyDescent="0.3">
      <c r="B5" s="125"/>
      <c r="C5" s="125"/>
      <c r="D5" s="8"/>
      <c r="E5" s="8"/>
      <c r="F5" s="8"/>
      <c r="G5" s="8"/>
      <c r="H5" s="8"/>
      <c r="I5" s="8"/>
    </row>
    <row r="6" spans="2:10" ht="15.95" customHeight="1" x14ac:dyDescent="0.25">
      <c r="B6" s="121" t="s">
        <v>3</v>
      </c>
      <c r="C6" s="35" t="s">
        <v>73</v>
      </c>
      <c r="D6" s="36">
        <f>'3 - DQE'!C26</f>
        <v>0</v>
      </c>
      <c r="E6" s="36"/>
      <c r="F6" s="36"/>
      <c r="G6" s="36"/>
      <c r="H6" s="36"/>
      <c r="I6" s="37">
        <f>SUM(D6:H6)</f>
        <v>0</v>
      </c>
    </row>
    <row r="7" spans="2:10" ht="15.95" customHeight="1" x14ac:dyDescent="0.25">
      <c r="B7" s="122"/>
      <c r="C7" s="23" t="s">
        <v>24</v>
      </c>
      <c r="D7" s="38"/>
      <c r="E7" s="38"/>
      <c r="F7" s="38"/>
      <c r="G7" s="38"/>
      <c r="H7" s="38"/>
      <c r="I7" s="39">
        <f>SUM(D7:H7)</f>
        <v>0</v>
      </c>
    </row>
    <row r="8" spans="2:10" s="9" customFormat="1" ht="15.95" customHeight="1" thickBot="1" x14ac:dyDescent="0.3">
      <c r="B8" s="123"/>
      <c r="C8" s="33" t="s">
        <v>9</v>
      </c>
      <c r="D8" s="34">
        <f>SUM(D6:D7)</f>
        <v>0</v>
      </c>
      <c r="E8" s="34">
        <f>SUM(E6:E7)</f>
        <v>0</v>
      </c>
      <c r="F8" s="34">
        <f>SUM(F6:F7)</f>
        <v>0</v>
      </c>
      <c r="G8" s="34">
        <f>SUM(G6:G7)</f>
        <v>0</v>
      </c>
      <c r="H8" s="34">
        <f>SUM(H6:H7)</f>
        <v>0</v>
      </c>
      <c r="I8" s="34">
        <f>SUM(D8:H8)</f>
        <v>0</v>
      </c>
      <c r="J8" s="10"/>
    </row>
    <row r="9" spans="2:10" ht="12.75" thickBot="1" x14ac:dyDescent="0.3">
      <c r="D9" s="12"/>
      <c r="E9" s="12"/>
      <c r="F9" s="12"/>
      <c r="G9" s="12"/>
      <c r="H9" s="12"/>
      <c r="I9" s="13"/>
    </row>
    <row r="10" spans="2:10" s="9" customFormat="1" ht="20.25" customHeight="1" x14ac:dyDescent="0.25">
      <c r="B10" s="121" t="s">
        <v>2</v>
      </c>
      <c r="C10" s="15" t="s">
        <v>8</v>
      </c>
      <c r="D10" s="16">
        <f>SUM(D11:D18)</f>
        <v>0</v>
      </c>
      <c r="E10" s="16">
        <f>SUM(E11:E18)</f>
        <v>0</v>
      </c>
      <c r="F10" s="16">
        <f>SUM(F11:F18)</f>
        <v>0</v>
      </c>
      <c r="G10" s="16">
        <f>SUM(G11:G18)</f>
        <v>0</v>
      </c>
      <c r="H10" s="16">
        <f>SUM(H11:H18)</f>
        <v>0</v>
      </c>
      <c r="I10" s="16">
        <f t="shared" ref="I10:I34" si="0">SUM(D10:H10)</f>
        <v>0</v>
      </c>
      <c r="J10" s="10"/>
    </row>
    <row r="11" spans="2:10" ht="15.75" customHeight="1" x14ac:dyDescent="0.25">
      <c r="B11" s="122"/>
      <c r="C11" s="17" t="s">
        <v>74</v>
      </c>
      <c r="D11" s="18"/>
      <c r="E11" s="18"/>
      <c r="F11" s="18"/>
      <c r="G11" s="18"/>
      <c r="H11" s="18"/>
      <c r="I11" s="19">
        <f t="shared" si="0"/>
        <v>0</v>
      </c>
    </row>
    <row r="12" spans="2:10" ht="15.75" customHeight="1" x14ac:dyDescent="0.25">
      <c r="B12" s="122"/>
      <c r="C12" s="17" t="s">
        <v>75</v>
      </c>
      <c r="D12" s="18"/>
      <c r="E12" s="18"/>
      <c r="F12" s="18"/>
      <c r="G12" s="18"/>
      <c r="H12" s="18"/>
      <c r="I12" s="19">
        <f t="shared" si="0"/>
        <v>0</v>
      </c>
    </row>
    <row r="13" spans="2:10" ht="15.75" customHeight="1" x14ac:dyDescent="0.25">
      <c r="B13" s="122"/>
      <c r="C13" s="17" t="s">
        <v>15</v>
      </c>
      <c r="D13" s="18"/>
      <c r="E13" s="18"/>
      <c r="F13" s="18"/>
      <c r="G13" s="18"/>
      <c r="H13" s="18"/>
      <c r="I13" s="19">
        <f t="shared" si="0"/>
        <v>0</v>
      </c>
    </row>
    <row r="14" spans="2:10" ht="15.75" customHeight="1" x14ac:dyDescent="0.25">
      <c r="B14" s="122"/>
      <c r="C14" s="17" t="s">
        <v>7</v>
      </c>
      <c r="D14" s="18"/>
      <c r="E14" s="18"/>
      <c r="F14" s="18"/>
      <c r="G14" s="18"/>
      <c r="H14" s="18"/>
      <c r="I14" s="19">
        <f t="shared" si="0"/>
        <v>0</v>
      </c>
    </row>
    <row r="15" spans="2:10" ht="15.75" customHeight="1" x14ac:dyDescent="0.25">
      <c r="B15" s="122"/>
      <c r="C15" s="17" t="s">
        <v>6</v>
      </c>
      <c r="D15" s="18"/>
      <c r="E15" s="18"/>
      <c r="F15" s="18"/>
      <c r="G15" s="18"/>
      <c r="H15" s="18"/>
      <c r="I15" s="19">
        <f t="shared" si="0"/>
        <v>0</v>
      </c>
    </row>
    <row r="16" spans="2:10" ht="15.75" customHeight="1" x14ac:dyDescent="0.25">
      <c r="B16" s="122"/>
      <c r="C16" s="17" t="s">
        <v>80</v>
      </c>
      <c r="D16" s="18"/>
      <c r="E16" s="18"/>
      <c r="F16" s="18"/>
      <c r="G16" s="18"/>
      <c r="H16" s="18"/>
      <c r="I16" s="19">
        <f t="shared" si="0"/>
        <v>0</v>
      </c>
    </row>
    <row r="17" spans="2:10" ht="15.75" customHeight="1" x14ac:dyDescent="0.25">
      <c r="B17" s="122"/>
      <c r="C17" s="17" t="s">
        <v>79</v>
      </c>
      <c r="D17" s="18"/>
      <c r="E17" s="18"/>
      <c r="F17" s="18"/>
      <c r="G17" s="18"/>
      <c r="H17" s="18"/>
      <c r="I17" s="19">
        <f t="shared" si="0"/>
        <v>0</v>
      </c>
    </row>
    <row r="18" spans="2:10" ht="15.75" customHeight="1" thickBot="1" x14ac:dyDescent="0.3">
      <c r="B18" s="122"/>
      <c r="C18" s="20" t="s">
        <v>25</v>
      </c>
      <c r="D18" s="21"/>
      <c r="E18" s="21"/>
      <c r="F18" s="21"/>
      <c r="G18" s="21"/>
      <c r="H18" s="21"/>
      <c r="I18" s="22">
        <f t="shared" si="0"/>
        <v>0</v>
      </c>
    </row>
    <row r="19" spans="2:10" s="9" customFormat="1" ht="15" customHeight="1" x14ac:dyDescent="0.25">
      <c r="B19" s="122"/>
      <c r="C19" s="15" t="s">
        <v>10</v>
      </c>
      <c r="D19" s="16">
        <f>SUM(D20:D24)</f>
        <v>0</v>
      </c>
      <c r="E19" s="16">
        <f>SUM(E20:E24)</f>
        <v>0</v>
      </c>
      <c r="F19" s="16">
        <f>SUM(F20:F24)</f>
        <v>0</v>
      </c>
      <c r="G19" s="16">
        <f>SUM(G20:G24)</f>
        <v>0</v>
      </c>
      <c r="H19" s="16">
        <f>SUM(H20:H24)</f>
        <v>0</v>
      </c>
      <c r="I19" s="16">
        <f t="shared" si="0"/>
        <v>0</v>
      </c>
      <c r="J19" s="10"/>
    </row>
    <row r="20" spans="2:10" ht="15" customHeight="1" x14ac:dyDescent="0.25">
      <c r="B20" s="122"/>
      <c r="C20" s="17" t="s">
        <v>76</v>
      </c>
      <c r="D20" s="18"/>
      <c r="E20" s="18"/>
      <c r="F20" s="18"/>
      <c r="G20" s="18"/>
      <c r="H20" s="18"/>
      <c r="I20" s="19">
        <f t="shared" si="0"/>
        <v>0</v>
      </c>
    </row>
    <row r="21" spans="2:10" ht="15" customHeight="1" x14ac:dyDescent="0.25">
      <c r="B21" s="122"/>
      <c r="C21" s="17" t="s">
        <v>77</v>
      </c>
      <c r="D21" s="18"/>
      <c r="E21" s="18"/>
      <c r="F21" s="18"/>
      <c r="G21" s="18"/>
      <c r="H21" s="18"/>
      <c r="I21" s="19">
        <f t="shared" si="0"/>
        <v>0</v>
      </c>
    </row>
    <row r="22" spans="2:10" ht="15" customHeight="1" x14ac:dyDescent="0.25">
      <c r="B22" s="122"/>
      <c r="C22" s="23" t="s">
        <v>78</v>
      </c>
      <c r="D22" s="18"/>
      <c r="E22" s="18"/>
      <c r="F22" s="18"/>
      <c r="G22" s="18"/>
      <c r="H22" s="18"/>
      <c r="I22" s="19">
        <f t="shared" si="0"/>
        <v>0</v>
      </c>
    </row>
    <row r="23" spans="2:10" ht="15" customHeight="1" x14ac:dyDescent="0.25">
      <c r="B23" s="122"/>
      <c r="C23" s="23" t="s">
        <v>81</v>
      </c>
      <c r="D23" s="18"/>
      <c r="E23" s="18"/>
      <c r="F23" s="18"/>
      <c r="G23" s="18"/>
      <c r="H23" s="18"/>
      <c r="I23" s="19">
        <f t="shared" si="0"/>
        <v>0</v>
      </c>
    </row>
    <row r="24" spans="2:10" ht="15.75" customHeight="1" thickBot="1" x14ac:dyDescent="0.3">
      <c r="B24" s="122"/>
      <c r="C24" s="20" t="s">
        <v>25</v>
      </c>
      <c r="D24" s="21"/>
      <c r="E24" s="21"/>
      <c r="F24" s="21"/>
      <c r="G24" s="21"/>
      <c r="H24" s="21"/>
      <c r="I24" s="22">
        <f t="shared" si="0"/>
        <v>0</v>
      </c>
    </row>
    <row r="25" spans="2:10" s="9" customFormat="1" ht="15" customHeight="1" x14ac:dyDescent="0.25">
      <c r="B25" s="122"/>
      <c r="C25" s="15" t="s">
        <v>11</v>
      </c>
      <c r="D25" s="16">
        <f t="shared" ref="D25" si="1">SUM(D26:D27)</f>
        <v>0</v>
      </c>
      <c r="E25" s="16">
        <f t="shared" ref="E25:F25" si="2">SUM(E26:E27)</f>
        <v>0</v>
      </c>
      <c r="F25" s="16">
        <f t="shared" si="2"/>
        <v>0</v>
      </c>
      <c r="G25" s="16">
        <f t="shared" ref="G25:H25" si="3">SUM(G26:G27)</f>
        <v>0</v>
      </c>
      <c r="H25" s="16">
        <f t="shared" si="3"/>
        <v>0</v>
      </c>
      <c r="I25" s="16">
        <f t="shared" si="0"/>
        <v>0</v>
      </c>
      <c r="J25" s="10"/>
    </row>
    <row r="26" spans="2:10" ht="15" customHeight="1" x14ac:dyDescent="0.25">
      <c r="B26" s="122"/>
      <c r="C26" s="17" t="s">
        <v>1</v>
      </c>
      <c r="D26" s="18"/>
      <c r="E26" s="18"/>
      <c r="F26" s="18"/>
      <c r="G26" s="18"/>
      <c r="H26" s="18"/>
      <c r="I26" s="19">
        <f t="shared" si="0"/>
        <v>0</v>
      </c>
    </row>
    <row r="27" spans="2:10" ht="15" customHeight="1" thickBot="1" x14ac:dyDescent="0.3">
      <c r="B27" s="122"/>
      <c r="C27" s="27" t="s">
        <v>0</v>
      </c>
      <c r="D27" s="21"/>
      <c r="E27" s="21"/>
      <c r="F27" s="21"/>
      <c r="G27" s="21"/>
      <c r="H27" s="21"/>
      <c r="I27" s="22">
        <f t="shared" si="0"/>
        <v>0</v>
      </c>
    </row>
    <row r="28" spans="2:10" s="9" customFormat="1" ht="15" customHeight="1" x14ac:dyDescent="0.25">
      <c r="B28" s="122"/>
      <c r="C28" s="15" t="s">
        <v>12</v>
      </c>
      <c r="D28" s="16">
        <f t="shared" ref="D28" si="4">SUM(D29:D33)</f>
        <v>0</v>
      </c>
      <c r="E28" s="16">
        <f t="shared" ref="E28:F28" si="5">SUM(E29:E33)</f>
        <v>0</v>
      </c>
      <c r="F28" s="16">
        <f t="shared" si="5"/>
        <v>0</v>
      </c>
      <c r="G28" s="16">
        <f>SUM(G29:G33)</f>
        <v>0</v>
      </c>
      <c r="H28" s="16">
        <f>SUM(H29:H33)</f>
        <v>0</v>
      </c>
      <c r="I28" s="16">
        <f t="shared" si="0"/>
        <v>0</v>
      </c>
      <c r="J28" s="10"/>
    </row>
    <row r="29" spans="2:10" ht="15" customHeight="1" x14ac:dyDescent="0.25">
      <c r="B29" s="122"/>
      <c r="C29" s="17" t="s">
        <v>82</v>
      </c>
      <c r="D29" s="18"/>
      <c r="E29" s="18"/>
      <c r="F29" s="18"/>
      <c r="G29" s="18"/>
      <c r="H29" s="18"/>
      <c r="I29" s="19">
        <f t="shared" si="0"/>
        <v>0</v>
      </c>
    </row>
    <row r="30" spans="2:10" ht="15" customHeight="1" x14ac:dyDescent="0.25">
      <c r="B30" s="122"/>
      <c r="C30" s="17" t="s">
        <v>83</v>
      </c>
      <c r="D30" s="18"/>
      <c r="E30" s="18"/>
      <c r="F30" s="18"/>
      <c r="G30" s="18"/>
      <c r="H30" s="18"/>
      <c r="I30" s="19">
        <f t="shared" si="0"/>
        <v>0</v>
      </c>
    </row>
    <row r="31" spans="2:10" ht="15" customHeight="1" x14ac:dyDescent="0.25">
      <c r="B31" s="122"/>
      <c r="C31" s="17" t="s">
        <v>85</v>
      </c>
      <c r="D31" s="18"/>
      <c r="E31" s="18"/>
      <c r="F31" s="18"/>
      <c r="G31" s="18"/>
      <c r="H31" s="18"/>
      <c r="I31" s="19">
        <f t="shared" si="0"/>
        <v>0</v>
      </c>
    </row>
    <row r="32" spans="2:10" ht="15" customHeight="1" x14ac:dyDescent="0.25">
      <c r="B32" s="122"/>
      <c r="C32" s="17" t="s">
        <v>84</v>
      </c>
      <c r="D32" s="18"/>
      <c r="E32" s="18"/>
      <c r="F32" s="18"/>
      <c r="G32" s="18"/>
      <c r="H32" s="18"/>
      <c r="I32" s="19">
        <f t="shared" si="0"/>
        <v>0</v>
      </c>
    </row>
    <row r="33" spans="2:10" ht="27.95" customHeight="1" thickBot="1" x14ac:dyDescent="0.3">
      <c r="B33" s="122"/>
      <c r="C33" s="27" t="s">
        <v>26</v>
      </c>
      <c r="D33" s="21"/>
      <c r="E33" s="21"/>
      <c r="F33" s="21"/>
      <c r="G33" s="21"/>
      <c r="H33" s="21"/>
      <c r="I33" s="22">
        <f t="shared" si="0"/>
        <v>0</v>
      </c>
    </row>
    <row r="34" spans="2:10" s="9" customFormat="1" ht="15" customHeight="1" x14ac:dyDescent="0.25">
      <c r="B34" s="122"/>
      <c r="C34" s="28" t="s">
        <v>13</v>
      </c>
      <c r="D34" s="29">
        <f>SUM(D35:D36)</f>
        <v>1000</v>
      </c>
      <c r="E34" s="29">
        <f>SUM(E35:E36)</f>
        <v>1000</v>
      </c>
      <c r="F34" s="29">
        <f>SUM(F35:F36)</f>
        <v>1000</v>
      </c>
      <c r="G34" s="29">
        <f>SUM(G35:G36)</f>
        <v>1000</v>
      </c>
      <c r="H34" s="29">
        <f>SUM(H35:H36)</f>
        <v>1000</v>
      </c>
      <c r="I34" s="29">
        <f t="shared" si="0"/>
        <v>5000</v>
      </c>
      <c r="J34" s="10"/>
    </row>
    <row r="35" spans="2:10" ht="15" customHeight="1" x14ac:dyDescent="0.25">
      <c r="B35" s="122"/>
      <c r="C35" s="30" t="s">
        <v>86</v>
      </c>
      <c r="D35" s="25"/>
      <c r="E35" s="25"/>
      <c r="F35" s="25"/>
      <c r="G35" s="25"/>
      <c r="H35" s="25"/>
      <c r="I35" s="26"/>
    </row>
    <row r="36" spans="2:10" ht="15" customHeight="1" thickBot="1" x14ac:dyDescent="0.3">
      <c r="B36" s="122"/>
      <c r="C36" s="24" t="s">
        <v>87</v>
      </c>
      <c r="D36" s="18">
        <v>1000</v>
      </c>
      <c r="E36" s="18">
        <f>D36</f>
        <v>1000</v>
      </c>
      <c r="F36" s="18">
        <f>D36</f>
        <v>1000</v>
      </c>
      <c r="G36" s="18">
        <f>D36</f>
        <v>1000</v>
      </c>
      <c r="H36" s="18">
        <f>D36</f>
        <v>1000</v>
      </c>
      <c r="I36" s="19">
        <f>SUM(D36:H36)</f>
        <v>5000</v>
      </c>
    </row>
    <row r="37" spans="2:10" s="9" customFormat="1" ht="15.75" customHeight="1" thickBot="1" x14ac:dyDescent="0.3">
      <c r="B37" s="122"/>
      <c r="C37" s="31" t="s">
        <v>14</v>
      </c>
      <c r="D37" s="32"/>
      <c r="E37" s="32"/>
      <c r="F37" s="32"/>
      <c r="G37" s="32"/>
      <c r="H37" s="32"/>
      <c r="I37" s="32">
        <f>SUM(D37:H37)</f>
        <v>0</v>
      </c>
      <c r="J37" s="10"/>
    </row>
    <row r="38" spans="2:10" s="9" customFormat="1" ht="16.7" customHeight="1" thickBot="1" x14ac:dyDescent="0.3">
      <c r="B38" s="123"/>
      <c r="C38" s="33" t="s">
        <v>5</v>
      </c>
      <c r="D38" s="34">
        <f t="shared" ref="D38:I38" si="6">D10+D19+D25+D28+D34+D37</f>
        <v>1000</v>
      </c>
      <c r="E38" s="34">
        <f t="shared" si="6"/>
        <v>1000</v>
      </c>
      <c r="F38" s="34">
        <f t="shared" si="6"/>
        <v>1000</v>
      </c>
      <c r="G38" s="34">
        <f t="shared" si="6"/>
        <v>1000</v>
      </c>
      <c r="H38" s="34">
        <f t="shared" si="6"/>
        <v>1000</v>
      </c>
      <c r="I38" s="34">
        <f t="shared" si="6"/>
        <v>5000</v>
      </c>
      <c r="J38" s="10"/>
    </row>
    <row r="39" spans="2:10" ht="12.75" thickBot="1" x14ac:dyDescent="0.3">
      <c r="D39" s="12"/>
      <c r="E39" s="12"/>
      <c r="F39" s="12"/>
      <c r="G39" s="12"/>
      <c r="H39" s="12"/>
      <c r="I39" s="13"/>
    </row>
    <row r="40" spans="2:10" s="9" customFormat="1" ht="15" customHeight="1" thickBot="1" x14ac:dyDescent="0.3">
      <c r="C40" s="74" t="s">
        <v>4</v>
      </c>
      <c r="D40" s="75">
        <f>D8-D38</f>
        <v>-1000</v>
      </c>
      <c r="E40" s="75">
        <f>E8-E38</f>
        <v>-1000</v>
      </c>
      <c r="F40" s="75">
        <f>F8-F38</f>
        <v>-1000</v>
      </c>
      <c r="G40" s="75">
        <f>G8-G38</f>
        <v>-1000</v>
      </c>
      <c r="H40" s="75">
        <f>H8-H38</f>
        <v>-1000</v>
      </c>
      <c r="I40" s="75">
        <f>SUM(D40:H40)</f>
        <v>-5000</v>
      </c>
      <c r="J40" s="10"/>
    </row>
    <row r="41" spans="2:10" s="7" customFormat="1" ht="8.4499999999999993" customHeight="1" x14ac:dyDescent="0.25">
      <c r="B41" s="6"/>
      <c r="C41" s="11"/>
      <c r="D41" s="8"/>
      <c r="E41" s="8"/>
      <c r="F41" s="8"/>
      <c r="G41" s="8"/>
      <c r="H41" s="8"/>
      <c r="I41" s="8"/>
    </row>
    <row r="42" spans="2:10" s="7" customFormat="1" x14ac:dyDescent="0.25">
      <c r="B42" s="6"/>
      <c r="C42" s="11"/>
      <c r="D42" s="14"/>
      <c r="E42" s="14"/>
      <c r="F42" s="14"/>
      <c r="G42" s="14"/>
      <c r="H42" s="14"/>
      <c r="I42" s="14"/>
    </row>
    <row r="43" spans="2:10" s="7" customFormat="1" x14ac:dyDescent="0.25">
      <c r="B43" s="6"/>
      <c r="C43" s="11"/>
      <c r="D43" s="14"/>
      <c r="E43" s="14"/>
      <c r="F43" s="14"/>
      <c r="G43" s="14"/>
      <c r="H43" s="14"/>
      <c r="I43" s="14"/>
    </row>
    <row r="44" spans="2:10" s="7" customFormat="1" x14ac:dyDescent="0.25">
      <c r="B44" s="6"/>
      <c r="C44" s="11"/>
      <c r="D44" s="14"/>
      <c r="E44" s="14"/>
      <c r="F44" s="14"/>
      <c r="G44" s="14"/>
      <c r="H44" s="14"/>
      <c r="I44" s="14"/>
    </row>
    <row r="45" spans="2:10" s="7" customFormat="1" x14ac:dyDescent="0.25">
      <c r="B45" s="6"/>
      <c r="C45" s="11"/>
      <c r="D45" s="14"/>
      <c r="E45" s="14"/>
      <c r="F45" s="14"/>
      <c r="G45" s="14"/>
      <c r="H45" s="14"/>
      <c r="I45" s="14"/>
    </row>
    <row r="46" spans="2:10" s="7" customFormat="1" x14ac:dyDescent="0.25">
      <c r="B46" s="6"/>
      <c r="C46" s="11"/>
      <c r="D46" s="14"/>
      <c r="E46" s="14"/>
      <c r="F46" s="14"/>
      <c r="G46" s="14"/>
      <c r="H46" s="14"/>
      <c r="I46" s="14"/>
    </row>
  </sheetData>
  <mergeCells count="4">
    <mergeCell ref="B10:B38"/>
    <mergeCell ref="B2:I2"/>
    <mergeCell ref="B4:C5"/>
    <mergeCell ref="B6:B8"/>
  </mergeCells>
  <phoneticPr fontId="3" type="noConversion"/>
  <pageMargins left="0.70866141732283472" right="0.70866141732283472" top="1.3385826771653544" bottom="0.74803149606299213" header="0.31496062992125984" footer="0.31496062992125984"/>
  <pageSetup paperSize="9" scale="72" orientation="landscape" r:id="rId1"/>
  <headerFooter>
    <oddHeader>&amp;L&amp;G</oddHeader>
    <oddFooter>&amp;C&amp;"-,Gras"&amp;K09-023Association APAJH de La Réunion - Siège - 21 ruelle Magnan - 97490 SAINTE-CLOTILDE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1D193-3814-458E-99C7-5E6DBA5DD0C0}">
  <dimension ref="B2:O50"/>
  <sheetViews>
    <sheetView showGridLines="0" view="pageLayout" zoomScaleNormal="100" zoomScaleSheetLayoutView="70" workbookViewId="0">
      <selection activeCell="O11" sqref="O11"/>
    </sheetView>
  </sheetViews>
  <sheetFormatPr baseColWidth="10" defaultColWidth="11.42578125" defaultRowHeight="12" x14ac:dyDescent="0.25"/>
  <cols>
    <col min="1" max="1" width="2.42578125" style="6" customWidth="1"/>
    <col min="2" max="2" width="9.140625" style="6" bestFit="1" customWidth="1"/>
    <col min="3" max="3" width="42.5703125" style="11" bestFit="1" customWidth="1"/>
    <col min="4" max="13" width="9.42578125" style="14" customWidth="1"/>
    <col min="14" max="14" width="12.85546875" style="14" customWidth="1"/>
    <col min="15" max="15" width="11.42578125" style="7"/>
    <col min="16" max="262" width="11.42578125" style="6"/>
    <col min="263" max="263" width="11.85546875" style="6" customWidth="1"/>
    <col min="264" max="264" width="42.140625" style="6" customWidth="1"/>
    <col min="265" max="269" width="11.85546875" style="6" customWidth="1"/>
    <col min="270" max="518" width="11.42578125" style="6"/>
    <col min="519" max="519" width="11.85546875" style="6" customWidth="1"/>
    <col min="520" max="520" width="42.140625" style="6" customWidth="1"/>
    <col min="521" max="525" width="11.85546875" style="6" customWidth="1"/>
    <col min="526" max="774" width="11.42578125" style="6"/>
    <col min="775" max="775" width="11.85546875" style="6" customWidth="1"/>
    <col min="776" max="776" width="42.140625" style="6" customWidth="1"/>
    <col min="777" max="781" width="11.85546875" style="6" customWidth="1"/>
    <col min="782" max="1030" width="11.42578125" style="6"/>
    <col min="1031" max="1031" width="11.85546875" style="6" customWidth="1"/>
    <col min="1032" max="1032" width="42.140625" style="6" customWidth="1"/>
    <col min="1033" max="1037" width="11.85546875" style="6" customWidth="1"/>
    <col min="1038" max="1286" width="11.42578125" style="6"/>
    <col min="1287" max="1287" width="11.85546875" style="6" customWidth="1"/>
    <col min="1288" max="1288" width="42.140625" style="6" customWidth="1"/>
    <col min="1289" max="1293" width="11.85546875" style="6" customWidth="1"/>
    <col min="1294" max="1542" width="11.42578125" style="6"/>
    <col min="1543" max="1543" width="11.85546875" style="6" customWidth="1"/>
    <col min="1544" max="1544" width="42.140625" style="6" customWidth="1"/>
    <col min="1545" max="1549" width="11.85546875" style="6" customWidth="1"/>
    <col min="1550" max="1798" width="11.42578125" style="6"/>
    <col min="1799" max="1799" width="11.85546875" style="6" customWidth="1"/>
    <col min="1800" max="1800" width="42.140625" style="6" customWidth="1"/>
    <col min="1801" max="1805" width="11.85546875" style="6" customWidth="1"/>
    <col min="1806" max="2054" width="11.42578125" style="6"/>
    <col min="2055" max="2055" width="11.85546875" style="6" customWidth="1"/>
    <col min="2056" max="2056" width="42.140625" style="6" customWidth="1"/>
    <col min="2057" max="2061" width="11.85546875" style="6" customWidth="1"/>
    <col min="2062" max="2310" width="11.42578125" style="6"/>
    <col min="2311" max="2311" width="11.85546875" style="6" customWidth="1"/>
    <col min="2312" max="2312" width="42.140625" style="6" customWidth="1"/>
    <col min="2313" max="2317" width="11.85546875" style="6" customWidth="1"/>
    <col min="2318" max="2566" width="11.42578125" style="6"/>
    <col min="2567" max="2567" width="11.85546875" style="6" customWidth="1"/>
    <col min="2568" max="2568" width="42.140625" style="6" customWidth="1"/>
    <col min="2569" max="2573" width="11.85546875" style="6" customWidth="1"/>
    <col min="2574" max="2822" width="11.42578125" style="6"/>
    <col min="2823" max="2823" width="11.85546875" style="6" customWidth="1"/>
    <col min="2824" max="2824" width="42.140625" style="6" customWidth="1"/>
    <col min="2825" max="2829" width="11.85546875" style="6" customWidth="1"/>
    <col min="2830" max="3078" width="11.42578125" style="6"/>
    <col min="3079" max="3079" width="11.85546875" style="6" customWidth="1"/>
    <col min="3080" max="3080" width="42.140625" style="6" customWidth="1"/>
    <col min="3081" max="3085" width="11.85546875" style="6" customWidth="1"/>
    <col min="3086" max="3334" width="11.42578125" style="6"/>
    <col min="3335" max="3335" width="11.85546875" style="6" customWidth="1"/>
    <col min="3336" max="3336" width="42.140625" style="6" customWidth="1"/>
    <col min="3337" max="3341" width="11.85546875" style="6" customWidth="1"/>
    <col min="3342" max="3590" width="11.42578125" style="6"/>
    <col min="3591" max="3591" width="11.85546875" style="6" customWidth="1"/>
    <col min="3592" max="3592" width="42.140625" style="6" customWidth="1"/>
    <col min="3593" max="3597" width="11.85546875" style="6" customWidth="1"/>
    <col min="3598" max="3846" width="11.42578125" style="6"/>
    <col min="3847" max="3847" width="11.85546875" style="6" customWidth="1"/>
    <col min="3848" max="3848" width="42.140625" style="6" customWidth="1"/>
    <col min="3849" max="3853" width="11.85546875" style="6" customWidth="1"/>
    <col min="3854" max="4102" width="11.42578125" style="6"/>
    <col min="4103" max="4103" width="11.85546875" style="6" customWidth="1"/>
    <col min="4104" max="4104" width="42.140625" style="6" customWidth="1"/>
    <col min="4105" max="4109" width="11.85546875" style="6" customWidth="1"/>
    <col min="4110" max="4358" width="11.42578125" style="6"/>
    <col min="4359" max="4359" width="11.85546875" style="6" customWidth="1"/>
    <col min="4360" max="4360" width="42.140625" style="6" customWidth="1"/>
    <col min="4361" max="4365" width="11.85546875" style="6" customWidth="1"/>
    <col min="4366" max="4614" width="11.42578125" style="6"/>
    <col min="4615" max="4615" width="11.85546875" style="6" customWidth="1"/>
    <col min="4616" max="4616" width="42.140625" style="6" customWidth="1"/>
    <col min="4617" max="4621" width="11.85546875" style="6" customWidth="1"/>
    <col min="4622" max="4870" width="11.42578125" style="6"/>
    <col min="4871" max="4871" width="11.85546875" style="6" customWidth="1"/>
    <col min="4872" max="4872" width="42.140625" style="6" customWidth="1"/>
    <col min="4873" max="4877" width="11.85546875" style="6" customWidth="1"/>
    <col min="4878" max="5126" width="11.42578125" style="6"/>
    <col min="5127" max="5127" width="11.85546875" style="6" customWidth="1"/>
    <col min="5128" max="5128" width="42.140625" style="6" customWidth="1"/>
    <col min="5129" max="5133" width="11.85546875" style="6" customWidth="1"/>
    <col min="5134" max="5382" width="11.42578125" style="6"/>
    <col min="5383" max="5383" width="11.85546875" style="6" customWidth="1"/>
    <col min="5384" max="5384" width="42.140625" style="6" customWidth="1"/>
    <col min="5385" max="5389" width="11.85546875" style="6" customWidth="1"/>
    <col min="5390" max="5638" width="11.42578125" style="6"/>
    <col min="5639" max="5639" width="11.85546875" style="6" customWidth="1"/>
    <col min="5640" max="5640" width="42.140625" style="6" customWidth="1"/>
    <col min="5641" max="5645" width="11.85546875" style="6" customWidth="1"/>
    <col min="5646" max="5894" width="11.42578125" style="6"/>
    <col min="5895" max="5895" width="11.85546875" style="6" customWidth="1"/>
    <col min="5896" max="5896" width="42.140625" style="6" customWidth="1"/>
    <col min="5897" max="5901" width="11.85546875" style="6" customWidth="1"/>
    <col min="5902" max="6150" width="11.42578125" style="6"/>
    <col min="6151" max="6151" width="11.85546875" style="6" customWidth="1"/>
    <col min="6152" max="6152" width="42.140625" style="6" customWidth="1"/>
    <col min="6153" max="6157" width="11.85546875" style="6" customWidth="1"/>
    <col min="6158" max="6406" width="11.42578125" style="6"/>
    <col min="6407" max="6407" width="11.85546875" style="6" customWidth="1"/>
    <col min="6408" max="6408" width="42.140625" style="6" customWidth="1"/>
    <col min="6409" max="6413" width="11.85546875" style="6" customWidth="1"/>
    <col min="6414" max="6662" width="11.42578125" style="6"/>
    <col min="6663" max="6663" width="11.85546875" style="6" customWidth="1"/>
    <col min="6664" max="6664" width="42.140625" style="6" customWidth="1"/>
    <col min="6665" max="6669" width="11.85546875" style="6" customWidth="1"/>
    <col min="6670" max="6918" width="11.42578125" style="6"/>
    <col min="6919" max="6919" width="11.85546875" style="6" customWidth="1"/>
    <col min="6920" max="6920" width="42.140625" style="6" customWidth="1"/>
    <col min="6921" max="6925" width="11.85546875" style="6" customWidth="1"/>
    <col min="6926" max="7174" width="11.42578125" style="6"/>
    <col min="7175" max="7175" width="11.85546875" style="6" customWidth="1"/>
    <col min="7176" max="7176" width="42.140625" style="6" customWidth="1"/>
    <col min="7177" max="7181" width="11.85546875" style="6" customWidth="1"/>
    <col min="7182" max="7430" width="11.42578125" style="6"/>
    <col min="7431" max="7431" width="11.85546875" style="6" customWidth="1"/>
    <col min="7432" max="7432" width="42.140625" style="6" customWidth="1"/>
    <col min="7433" max="7437" width="11.85546875" style="6" customWidth="1"/>
    <col min="7438" max="7686" width="11.42578125" style="6"/>
    <col min="7687" max="7687" width="11.85546875" style="6" customWidth="1"/>
    <col min="7688" max="7688" width="42.140625" style="6" customWidth="1"/>
    <col min="7689" max="7693" width="11.85546875" style="6" customWidth="1"/>
    <col min="7694" max="7942" width="11.42578125" style="6"/>
    <col min="7943" max="7943" width="11.85546875" style="6" customWidth="1"/>
    <col min="7944" max="7944" width="42.140625" style="6" customWidth="1"/>
    <col min="7945" max="7949" width="11.85546875" style="6" customWidth="1"/>
    <col min="7950" max="8198" width="11.42578125" style="6"/>
    <col min="8199" max="8199" width="11.85546875" style="6" customWidth="1"/>
    <col min="8200" max="8200" width="42.140625" style="6" customWidth="1"/>
    <col min="8201" max="8205" width="11.85546875" style="6" customWidth="1"/>
    <col min="8206" max="8454" width="11.42578125" style="6"/>
    <col min="8455" max="8455" width="11.85546875" style="6" customWidth="1"/>
    <col min="8456" max="8456" width="42.140625" style="6" customWidth="1"/>
    <col min="8457" max="8461" width="11.85546875" style="6" customWidth="1"/>
    <col min="8462" max="8710" width="11.42578125" style="6"/>
    <col min="8711" max="8711" width="11.85546875" style="6" customWidth="1"/>
    <col min="8712" max="8712" width="42.140625" style="6" customWidth="1"/>
    <col min="8713" max="8717" width="11.85546875" style="6" customWidth="1"/>
    <col min="8718" max="8966" width="11.42578125" style="6"/>
    <col min="8967" max="8967" width="11.85546875" style="6" customWidth="1"/>
    <col min="8968" max="8968" width="42.140625" style="6" customWidth="1"/>
    <col min="8969" max="8973" width="11.85546875" style="6" customWidth="1"/>
    <col min="8974" max="9222" width="11.42578125" style="6"/>
    <col min="9223" max="9223" width="11.85546875" style="6" customWidth="1"/>
    <col min="9224" max="9224" width="42.140625" style="6" customWidth="1"/>
    <col min="9225" max="9229" width="11.85546875" style="6" customWidth="1"/>
    <col min="9230" max="9478" width="11.42578125" style="6"/>
    <col min="9479" max="9479" width="11.85546875" style="6" customWidth="1"/>
    <col min="9480" max="9480" width="42.140625" style="6" customWidth="1"/>
    <col min="9481" max="9485" width="11.85546875" style="6" customWidth="1"/>
    <col min="9486" max="9734" width="11.42578125" style="6"/>
    <col min="9735" max="9735" width="11.85546875" style="6" customWidth="1"/>
    <col min="9736" max="9736" width="42.140625" style="6" customWidth="1"/>
    <col min="9737" max="9741" width="11.85546875" style="6" customWidth="1"/>
    <col min="9742" max="9990" width="11.42578125" style="6"/>
    <col min="9991" max="9991" width="11.85546875" style="6" customWidth="1"/>
    <col min="9992" max="9992" width="42.140625" style="6" customWidth="1"/>
    <col min="9993" max="9997" width="11.85546875" style="6" customWidth="1"/>
    <col min="9998" max="10246" width="11.42578125" style="6"/>
    <col min="10247" max="10247" width="11.85546875" style="6" customWidth="1"/>
    <col min="10248" max="10248" width="42.140625" style="6" customWidth="1"/>
    <col min="10249" max="10253" width="11.85546875" style="6" customWidth="1"/>
    <col min="10254" max="10502" width="11.42578125" style="6"/>
    <col min="10503" max="10503" width="11.85546875" style="6" customWidth="1"/>
    <col min="10504" max="10504" width="42.140625" style="6" customWidth="1"/>
    <col min="10505" max="10509" width="11.85546875" style="6" customWidth="1"/>
    <col min="10510" max="10758" width="11.42578125" style="6"/>
    <col min="10759" max="10759" width="11.85546875" style="6" customWidth="1"/>
    <col min="10760" max="10760" width="42.140625" style="6" customWidth="1"/>
    <col min="10761" max="10765" width="11.85546875" style="6" customWidth="1"/>
    <col min="10766" max="11014" width="11.42578125" style="6"/>
    <col min="11015" max="11015" width="11.85546875" style="6" customWidth="1"/>
    <col min="11016" max="11016" width="42.140625" style="6" customWidth="1"/>
    <col min="11017" max="11021" width="11.85546875" style="6" customWidth="1"/>
    <col min="11022" max="11270" width="11.42578125" style="6"/>
    <col min="11271" max="11271" width="11.85546875" style="6" customWidth="1"/>
    <col min="11272" max="11272" width="42.140625" style="6" customWidth="1"/>
    <col min="11273" max="11277" width="11.85546875" style="6" customWidth="1"/>
    <col min="11278" max="11526" width="11.42578125" style="6"/>
    <col min="11527" max="11527" width="11.85546875" style="6" customWidth="1"/>
    <col min="11528" max="11528" width="42.140625" style="6" customWidth="1"/>
    <col min="11529" max="11533" width="11.85546875" style="6" customWidth="1"/>
    <col min="11534" max="11782" width="11.42578125" style="6"/>
    <col min="11783" max="11783" width="11.85546875" style="6" customWidth="1"/>
    <col min="11784" max="11784" width="42.140625" style="6" customWidth="1"/>
    <col min="11785" max="11789" width="11.85546875" style="6" customWidth="1"/>
    <col min="11790" max="12038" width="11.42578125" style="6"/>
    <col min="12039" max="12039" width="11.85546875" style="6" customWidth="1"/>
    <col min="12040" max="12040" width="42.140625" style="6" customWidth="1"/>
    <col min="12041" max="12045" width="11.85546875" style="6" customWidth="1"/>
    <col min="12046" max="12294" width="11.42578125" style="6"/>
    <col min="12295" max="12295" width="11.85546875" style="6" customWidth="1"/>
    <col min="12296" max="12296" width="42.140625" style="6" customWidth="1"/>
    <col min="12297" max="12301" width="11.85546875" style="6" customWidth="1"/>
    <col min="12302" max="12550" width="11.42578125" style="6"/>
    <col min="12551" max="12551" width="11.85546875" style="6" customWidth="1"/>
    <col min="12552" max="12552" width="42.140625" style="6" customWidth="1"/>
    <col min="12553" max="12557" width="11.85546875" style="6" customWidth="1"/>
    <col min="12558" max="12806" width="11.42578125" style="6"/>
    <col min="12807" max="12807" width="11.85546875" style="6" customWidth="1"/>
    <col min="12808" max="12808" width="42.140625" style="6" customWidth="1"/>
    <col min="12809" max="12813" width="11.85546875" style="6" customWidth="1"/>
    <col min="12814" max="13062" width="11.42578125" style="6"/>
    <col min="13063" max="13063" width="11.85546875" style="6" customWidth="1"/>
    <col min="13064" max="13064" width="42.140625" style="6" customWidth="1"/>
    <col min="13065" max="13069" width="11.85546875" style="6" customWidth="1"/>
    <col min="13070" max="13318" width="11.42578125" style="6"/>
    <col min="13319" max="13319" width="11.85546875" style="6" customWidth="1"/>
    <col min="13320" max="13320" width="42.140625" style="6" customWidth="1"/>
    <col min="13321" max="13325" width="11.85546875" style="6" customWidth="1"/>
    <col min="13326" max="13574" width="11.42578125" style="6"/>
    <col min="13575" max="13575" width="11.85546875" style="6" customWidth="1"/>
    <col min="13576" max="13576" width="42.140625" style="6" customWidth="1"/>
    <col min="13577" max="13581" width="11.85546875" style="6" customWidth="1"/>
    <col min="13582" max="13830" width="11.42578125" style="6"/>
    <col min="13831" max="13831" width="11.85546875" style="6" customWidth="1"/>
    <col min="13832" max="13832" width="42.140625" style="6" customWidth="1"/>
    <col min="13833" max="13837" width="11.85546875" style="6" customWidth="1"/>
    <col min="13838" max="14086" width="11.42578125" style="6"/>
    <col min="14087" max="14087" width="11.85546875" style="6" customWidth="1"/>
    <col min="14088" max="14088" width="42.140625" style="6" customWidth="1"/>
    <col min="14089" max="14093" width="11.85546875" style="6" customWidth="1"/>
    <col min="14094" max="14342" width="11.42578125" style="6"/>
    <col min="14343" max="14343" width="11.85546875" style="6" customWidth="1"/>
    <col min="14344" max="14344" width="42.140625" style="6" customWidth="1"/>
    <col min="14345" max="14349" width="11.85546875" style="6" customWidth="1"/>
    <col min="14350" max="14598" width="11.42578125" style="6"/>
    <col min="14599" max="14599" width="11.85546875" style="6" customWidth="1"/>
    <col min="14600" max="14600" width="42.140625" style="6" customWidth="1"/>
    <col min="14601" max="14605" width="11.85546875" style="6" customWidth="1"/>
    <col min="14606" max="14854" width="11.42578125" style="6"/>
    <col min="14855" max="14855" width="11.85546875" style="6" customWidth="1"/>
    <col min="14856" max="14856" width="42.140625" style="6" customWidth="1"/>
    <col min="14857" max="14861" width="11.85546875" style="6" customWidth="1"/>
    <col min="14862" max="15110" width="11.42578125" style="6"/>
    <col min="15111" max="15111" width="11.85546875" style="6" customWidth="1"/>
    <col min="15112" max="15112" width="42.140625" style="6" customWidth="1"/>
    <col min="15113" max="15117" width="11.85546875" style="6" customWidth="1"/>
    <col min="15118" max="15366" width="11.42578125" style="6"/>
    <col min="15367" max="15367" width="11.85546875" style="6" customWidth="1"/>
    <col min="15368" max="15368" width="42.140625" style="6" customWidth="1"/>
    <col min="15369" max="15373" width="11.85546875" style="6" customWidth="1"/>
    <col min="15374" max="15622" width="11.42578125" style="6"/>
    <col min="15623" max="15623" width="11.85546875" style="6" customWidth="1"/>
    <col min="15624" max="15624" width="42.140625" style="6" customWidth="1"/>
    <col min="15625" max="15629" width="11.85546875" style="6" customWidth="1"/>
    <col min="15630" max="15878" width="11.42578125" style="6"/>
    <col min="15879" max="15879" width="11.85546875" style="6" customWidth="1"/>
    <col min="15880" max="15880" width="42.140625" style="6" customWidth="1"/>
    <col min="15881" max="15885" width="11.85546875" style="6" customWidth="1"/>
    <col min="15886" max="16134" width="11.42578125" style="6"/>
    <col min="16135" max="16135" width="11.85546875" style="6" customWidth="1"/>
    <col min="16136" max="16136" width="42.140625" style="6" customWidth="1"/>
    <col min="16137" max="16141" width="11.85546875" style="6" customWidth="1"/>
    <col min="16142" max="16384" width="11.42578125" style="6"/>
  </cols>
  <sheetData>
    <row r="2" spans="2:15" s="1" customFormat="1" ht="20.25" customHeight="1" x14ac:dyDescent="0.25">
      <c r="B2" s="124" t="s">
        <v>28</v>
      </c>
      <c r="C2" s="124"/>
      <c r="D2" s="124"/>
      <c r="E2" s="124"/>
      <c r="F2" s="124"/>
      <c r="G2" s="124"/>
      <c r="H2" s="124"/>
      <c r="I2" s="124"/>
      <c r="J2" s="124"/>
      <c r="K2" s="124"/>
      <c r="L2" s="124"/>
      <c r="M2" s="124"/>
      <c r="N2" s="124"/>
    </row>
    <row r="3" spans="2:15" s="4" customFormat="1" ht="20.25" customHeight="1" thickBot="1" x14ac:dyDescent="0.3">
      <c r="B3" s="5"/>
      <c r="C3" s="5"/>
      <c r="D3" s="5"/>
      <c r="E3" s="5"/>
      <c r="F3" s="5"/>
      <c r="G3" s="5"/>
      <c r="H3" s="5"/>
      <c r="I3" s="5"/>
      <c r="J3" s="5"/>
      <c r="K3" s="5"/>
      <c r="L3" s="5"/>
      <c r="M3" s="5"/>
      <c r="N3" s="5"/>
    </row>
    <row r="4" spans="2:15" ht="12.75" thickBot="1" x14ac:dyDescent="0.3">
      <c r="B4" s="125"/>
      <c r="C4" s="125"/>
      <c r="D4" s="74" t="s">
        <v>16</v>
      </c>
      <c r="E4" s="74" t="s">
        <v>17</v>
      </c>
      <c r="F4" s="74" t="s">
        <v>18</v>
      </c>
      <c r="G4" s="74" t="s">
        <v>19</v>
      </c>
      <c r="H4" s="74" t="s">
        <v>20</v>
      </c>
      <c r="I4" s="74" t="s">
        <v>89</v>
      </c>
      <c r="J4" s="74" t="s">
        <v>90</v>
      </c>
      <c r="K4" s="74" t="s">
        <v>91</v>
      </c>
      <c r="L4" s="74" t="s">
        <v>92</v>
      </c>
      <c r="M4" s="74" t="s">
        <v>93</v>
      </c>
      <c r="N4" s="74" t="s">
        <v>22</v>
      </c>
    </row>
    <row r="5" spans="2:15" ht="12.75" thickBot="1" x14ac:dyDescent="0.3">
      <c r="B5" s="125"/>
      <c r="C5" s="125"/>
      <c r="D5" s="8"/>
      <c r="E5" s="8"/>
      <c r="F5" s="8"/>
      <c r="G5" s="8"/>
      <c r="H5" s="8"/>
      <c r="I5" s="8"/>
      <c r="J5" s="8"/>
      <c r="K5" s="8"/>
      <c r="L5" s="8"/>
      <c r="M5" s="8"/>
      <c r="N5" s="8"/>
    </row>
    <row r="6" spans="2:15" ht="15.95" customHeight="1" x14ac:dyDescent="0.25">
      <c r="B6" s="121" t="s">
        <v>3</v>
      </c>
      <c r="C6" s="35" t="s">
        <v>73</v>
      </c>
      <c r="D6" s="36">
        <f>'3 - DQE'!C26</f>
        <v>0</v>
      </c>
      <c r="E6" s="36"/>
      <c r="F6" s="36"/>
      <c r="G6" s="36"/>
      <c r="H6" s="36"/>
      <c r="I6" s="36"/>
      <c r="J6" s="36"/>
      <c r="K6" s="36"/>
      <c r="L6" s="36"/>
      <c r="M6" s="36"/>
      <c r="N6" s="37">
        <f>SUM(D6:M6)</f>
        <v>0</v>
      </c>
    </row>
    <row r="7" spans="2:15" ht="15.95" customHeight="1" x14ac:dyDescent="0.25">
      <c r="B7" s="122"/>
      <c r="C7" s="17" t="s">
        <v>99</v>
      </c>
      <c r="D7" s="18"/>
      <c r="E7" s="18"/>
      <c r="F7" s="18"/>
      <c r="G7" s="18"/>
      <c r="H7" s="18"/>
      <c r="I7" s="18"/>
      <c r="J7" s="18"/>
      <c r="K7" s="18"/>
      <c r="L7" s="18"/>
      <c r="M7" s="18"/>
      <c r="N7" s="19">
        <f t="shared" ref="N7:N44" si="0">SUM(D7:M7)</f>
        <v>0</v>
      </c>
    </row>
    <row r="8" spans="2:15" ht="15.95" customHeight="1" x14ac:dyDescent="0.25">
      <c r="B8" s="122"/>
      <c r="C8" s="23" t="s">
        <v>24</v>
      </c>
      <c r="D8" s="38"/>
      <c r="E8" s="38"/>
      <c r="F8" s="38"/>
      <c r="G8" s="38"/>
      <c r="H8" s="38"/>
      <c r="I8" s="38"/>
      <c r="J8" s="38"/>
      <c r="K8" s="38"/>
      <c r="L8" s="38"/>
      <c r="M8" s="38"/>
      <c r="N8" s="39">
        <f t="shared" si="0"/>
        <v>0</v>
      </c>
    </row>
    <row r="9" spans="2:15" s="9" customFormat="1" ht="15.95" customHeight="1" thickBot="1" x14ac:dyDescent="0.3">
      <c r="B9" s="123"/>
      <c r="C9" s="33" t="s">
        <v>9</v>
      </c>
      <c r="D9" s="34">
        <f t="shared" ref="D9:M9" si="1">SUM(D6:D8)</f>
        <v>0</v>
      </c>
      <c r="E9" s="34">
        <f t="shared" si="1"/>
        <v>0</v>
      </c>
      <c r="F9" s="34">
        <f t="shared" si="1"/>
        <v>0</v>
      </c>
      <c r="G9" s="34">
        <f t="shared" si="1"/>
        <v>0</v>
      </c>
      <c r="H9" s="34">
        <f t="shared" si="1"/>
        <v>0</v>
      </c>
      <c r="I9" s="34">
        <f t="shared" si="1"/>
        <v>0</v>
      </c>
      <c r="J9" s="34">
        <f t="shared" si="1"/>
        <v>0</v>
      </c>
      <c r="K9" s="34">
        <f t="shared" si="1"/>
        <v>0</v>
      </c>
      <c r="L9" s="34">
        <f t="shared" si="1"/>
        <v>0</v>
      </c>
      <c r="M9" s="34">
        <f t="shared" si="1"/>
        <v>0</v>
      </c>
      <c r="N9" s="34">
        <f t="shared" si="0"/>
        <v>0</v>
      </c>
      <c r="O9" s="10"/>
    </row>
    <row r="10" spans="2:15" ht="12.75" thickBot="1" x14ac:dyDescent="0.3">
      <c r="D10" s="12"/>
      <c r="E10" s="12"/>
      <c r="F10" s="12"/>
      <c r="G10" s="12"/>
      <c r="H10" s="12"/>
      <c r="I10" s="12"/>
      <c r="J10" s="12"/>
      <c r="K10" s="12"/>
      <c r="L10" s="12"/>
      <c r="M10" s="12"/>
      <c r="N10" s="13"/>
    </row>
    <row r="11" spans="2:15" s="9" customFormat="1" ht="20.25" customHeight="1" x14ac:dyDescent="0.25">
      <c r="B11" s="121" t="s">
        <v>2</v>
      </c>
      <c r="C11" s="15" t="s">
        <v>8</v>
      </c>
      <c r="D11" s="16">
        <f t="shared" ref="D11:M11" si="2">SUM(D12:D19)</f>
        <v>0</v>
      </c>
      <c r="E11" s="16">
        <f t="shared" si="2"/>
        <v>0</v>
      </c>
      <c r="F11" s="16">
        <f t="shared" si="2"/>
        <v>0</v>
      </c>
      <c r="G11" s="16">
        <f t="shared" si="2"/>
        <v>0</v>
      </c>
      <c r="H11" s="16">
        <f t="shared" si="2"/>
        <v>0</v>
      </c>
      <c r="I11" s="16">
        <f t="shared" si="2"/>
        <v>0</v>
      </c>
      <c r="J11" s="16">
        <f t="shared" si="2"/>
        <v>0</v>
      </c>
      <c r="K11" s="16">
        <f t="shared" si="2"/>
        <v>0</v>
      </c>
      <c r="L11" s="16">
        <f t="shared" si="2"/>
        <v>0</v>
      </c>
      <c r="M11" s="16">
        <f t="shared" si="2"/>
        <v>0</v>
      </c>
      <c r="N11" s="16">
        <f t="shared" si="0"/>
        <v>0</v>
      </c>
      <c r="O11" s="10"/>
    </row>
    <row r="12" spans="2:15" ht="15.75" customHeight="1" x14ac:dyDescent="0.25">
      <c r="B12" s="122"/>
      <c r="C12" s="17" t="s">
        <v>74</v>
      </c>
      <c r="D12" s="18"/>
      <c r="E12" s="18"/>
      <c r="F12" s="18"/>
      <c r="G12" s="18"/>
      <c r="H12" s="18"/>
      <c r="I12" s="18"/>
      <c r="J12" s="18"/>
      <c r="K12" s="18"/>
      <c r="L12" s="18"/>
      <c r="M12" s="18"/>
      <c r="N12" s="19">
        <f t="shared" si="0"/>
        <v>0</v>
      </c>
    </row>
    <row r="13" spans="2:15" ht="15.75" customHeight="1" x14ac:dyDescent="0.25">
      <c r="B13" s="122"/>
      <c r="C13" s="17" t="s">
        <v>75</v>
      </c>
      <c r="D13" s="18"/>
      <c r="E13" s="18"/>
      <c r="F13" s="18"/>
      <c r="G13" s="18"/>
      <c r="H13" s="18"/>
      <c r="I13" s="18"/>
      <c r="J13" s="18"/>
      <c r="K13" s="18"/>
      <c r="L13" s="18"/>
      <c r="M13" s="18"/>
      <c r="N13" s="19">
        <f t="shared" si="0"/>
        <v>0</v>
      </c>
    </row>
    <row r="14" spans="2:15" ht="15.75" customHeight="1" x14ac:dyDescent="0.25">
      <c r="B14" s="122"/>
      <c r="C14" s="17" t="s">
        <v>15</v>
      </c>
      <c r="D14" s="18"/>
      <c r="E14" s="18"/>
      <c r="F14" s="18"/>
      <c r="G14" s="18"/>
      <c r="H14" s="18"/>
      <c r="I14" s="18"/>
      <c r="J14" s="18"/>
      <c r="K14" s="18"/>
      <c r="L14" s="18"/>
      <c r="M14" s="18"/>
      <c r="N14" s="19">
        <f t="shared" si="0"/>
        <v>0</v>
      </c>
    </row>
    <row r="15" spans="2:15" ht="15.75" customHeight="1" x14ac:dyDescent="0.25">
      <c r="B15" s="122"/>
      <c r="C15" s="17" t="s">
        <v>7</v>
      </c>
      <c r="D15" s="18"/>
      <c r="E15" s="18"/>
      <c r="F15" s="18"/>
      <c r="G15" s="18"/>
      <c r="H15" s="18"/>
      <c r="I15" s="18"/>
      <c r="J15" s="18"/>
      <c r="K15" s="18"/>
      <c r="L15" s="18"/>
      <c r="M15" s="18"/>
      <c r="N15" s="19">
        <f t="shared" si="0"/>
        <v>0</v>
      </c>
    </row>
    <row r="16" spans="2:15" ht="15.75" customHeight="1" x14ac:dyDescent="0.25">
      <c r="B16" s="122"/>
      <c r="C16" s="17" t="s">
        <v>6</v>
      </c>
      <c r="D16" s="18"/>
      <c r="E16" s="18"/>
      <c r="F16" s="18"/>
      <c r="G16" s="18"/>
      <c r="H16" s="18"/>
      <c r="I16" s="18"/>
      <c r="J16" s="18"/>
      <c r="K16" s="18"/>
      <c r="L16" s="18"/>
      <c r="M16" s="18"/>
      <c r="N16" s="19">
        <f t="shared" si="0"/>
        <v>0</v>
      </c>
    </row>
    <row r="17" spans="2:15" ht="15.75" customHeight="1" x14ac:dyDescent="0.25">
      <c r="B17" s="122"/>
      <c r="C17" s="17" t="s">
        <v>80</v>
      </c>
      <c r="D17" s="18"/>
      <c r="E17" s="18"/>
      <c r="F17" s="18"/>
      <c r="G17" s="18"/>
      <c r="H17" s="18"/>
      <c r="I17" s="18"/>
      <c r="J17" s="18"/>
      <c r="K17" s="18"/>
      <c r="L17" s="18"/>
      <c r="M17" s="18"/>
      <c r="N17" s="19">
        <f t="shared" si="0"/>
        <v>0</v>
      </c>
    </row>
    <row r="18" spans="2:15" ht="15.75" customHeight="1" x14ac:dyDescent="0.25">
      <c r="B18" s="122"/>
      <c r="C18" s="17" t="s">
        <v>79</v>
      </c>
      <c r="D18" s="18"/>
      <c r="E18" s="18"/>
      <c r="F18" s="18"/>
      <c r="G18" s="18"/>
      <c r="H18" s="18"/>
      <c r="I18" s="18"/>
      <c r="J18" s="18"/>
      <c r="K18" s="18"/>
      <c r="L18" s="18"/>
      <c r="M18" s="18"/>
      <c r="N18" s="19">
        <f t="shared" si="0"/>
        <v>0</v>
      </c>
    </row>
    <row r="19" spans="2:15" ht="15.75" customHeight="1" thickBot="1" x14ac:dyDescent="0.3">
      <c r="B19" s="122"/>
      <c r="C19" s="20" t="s">
        <v>25</v>
      </c>
      <c r="D19" s="21"/>
      <c r="E19" s="21"/>
      <c r="F19" s="21"/>
      <c r="G19" s="21"/>
      <c r="H19" s="21"/>
      <c r="I19" s="21"/>
      <c r="J19" s="21"/>
      <c r="K19" s="21"/>
      <c r="L19" s="21"/>
      <c r="M19" s="21"/>
      <c r="N19" s="22">
        <f t="shared" si="0"/>
        <v>0</v>
      </c>
    </row>
    <row r="20" spans="2:15" s="9" customFormat="1" ht="15" customHeight="1" x14ac:dyDescent="0.25">
      <c r="B20" s="122"/>
      <c r="C20" s="15" t="s">
        <v>10</v>
      </c>
      <c r="D20" s="16">
        <f t="shared" ref="D20:M20" si="3">SUM(D21:D25)</f>
        <v>0</v>
      </c>
      <c r="E20" s="16">
        <f t="shared" si="3"/>
        <v>0</v>
      </c>
      <c r="F20" s="16">
        <f t="shared" si="3"/>
        <v>0</v>
      </c>
      <c r="G20" s="16">
        <f t="shared" si="3"/>
        <v>0</v>
      </c>
      <c r="H20" s="16">
        <f t="shared" si="3"/>
        <v>0</v>
      </c>
      <c r="I20" s="16">
        <f t="shared" si="3"/>
        <v>0</v>
      </c>
      <c r="J20" s="16">
        <f t="shared" si="3"/>
        <v>0</v>
      </c>
      <c r="K20" s="16">
        <f t="shared" si="3"/>
        <v>0</v>
      </c>
      <c r="L20" s="16">
        <f t="shared" si="3"/>
        <v>0</v>
      </c>
      <c r="M20" s="16">
        <f t="shared" si="3"/>
        <v>0</v>
      </c>
      <c r="N20" s="16">
        <f t="shared" si="0"/>
        <v>0</v>
      </c>
      <c r="O20" s="10"/>
    </row>
    <row r="21" spans="2:15" ht="15" customHeight="1" x14ac:dyDescent="0.25">
      <c r="B21" s="122"/>
      <c r="C21" s="17" t="s">
        <v>76</v>
      </c>
      <c r="D21" s="18"/>
      <c r="E21" s="18"/>
      <c r="F21" s="18"/>
      <c r="G21" s="18"/>
      <c r="H21" s="18"/>
      <c r="I21" s="18"/>
      <c r="J21" s="18"/>
      <c r="K21" s="18"/>
      <c r="L21" s="18"/>
      <c r="M21" s="18"/>
      <c r="N21" s="19">
        <f t="shared" si="0"/>
        <v>0</v>
      </c>
    </row>
    <row r="22" spans="2:15" ht="15" customHeight="1" x14ac:dyDescent="0.25">
      <c r="B22" s="122"/>
      <c r="C22" s="17" t="s">
        <v>77</v>
      </c>
      <c r="D22" s="18"/>
      <c r="E22" s="18"/>
      <c r="F22" s="18"/>
      <c r="G22" s="18"/>
      <c r="H22" s="18"/>
      <c r="I22" s="18"/>
      <c r="J22" s="18"/>
      <c r="K22" s="18"/>
      <c r="L22" s="18"/>
      <c r="M22" s="18"/>
      <c r="N22" s="19">
        <f t="shared" si="0"/>
        <v>0</v>
      </c>
    </row>
    <row r="23" spans="2:15" ht="15" customHeight="1" x14ac:dyDescent="0.25">
      <c r="B23" s="122"/>
      <c r="C23" s="23" t="s">
        <v>78</v>
      </c>
      <c r="D23" s="18"/>
      <c r="E23" s="18"/>
      <c r="F23" s="18"/>
      <c r="G23" s="18"/>
      <c r="H23" s="18"/>
      <c r="I23" s="18"/>
      <c r="J23" s="18"/>
      <c r="K23" s="18"/>
      <c r="L23" s="18"/>
      <c r="M23" s="18"/>
      <c r="N23" s="19">
        <f t="shared" si="0"/>
        <v>0</v>
      </c>
    </row>
    <row r="24" spans="2:15" ht="15" customHeight="1" x14ac:dyDescent="0.25">
      <c r="B24" s="122"/>
      <c r="C24" s="23" t="s">
        <v>81</v>
      </c>
      <c r="D24" s="18"/>
      <c r="E24" s="18"/>
      <c r="F24" s="18"/>
      <c r="G24" s="18"/>
      <c r="H24" s="18"/>
      <c r="I24" s="18"/>
      <c r="J24" s="18"/>
      <c r="K24" s="18"/>
      <c r="L24" s="18"/>
      <c r="M24" s="18"/>
      <c r="N24" s="19">
        <f t="shared" si="0"/>
        <v>0</v>
      </c>
    </row>
    <row r="25" spans="2:15" ht="15.75" customHeight="1" thickBot="1" x14ac:dyDescent="0.3">
      <c r="B25" s="122"/>
      <c r="C25" s="20" t="s">
        <v>25</v>
      </c>
      <c r="D25" s="21"/>
      <c r="E25" s="21"/>
      <c r="F25" s="21"/>
      <c r="G25" s="21"/>
      <c r="H25" s="21"/>
      <c r="I25" s="21"/>
      <c r="J25" s="21"/>
      <c r="K25" s="21"/>
      <c r="L25" s="21"/>
      <c r="M25" s="21"/>
      <c r="N25" s="22">
        <f t="shared" si="0"/>
        <v>0</v>
      </c>
    </row>
    <row r="26" spans="2:15" s="9" customFormat="1" ht="15" customHeight="1" x14ac:dyDescent="0.25">
      <c r="B26" s="122"/>
      <c r="C26" s="15" t="s">
        <v>11</v>
      </c>
      <c r="D26" s="16">
        <f t="shared" ref="D26:H26" si="4">SUM(D27:D28)</f>
        <v>0</v>
      </c>
      <c r="E26" s="16">
        <f t="shared" si="4"/>
        <v>0</v>
      </c>
      <c r="F26" s="16">
        <f t="shared" si="4"/>
        <v>0</v>
      </c>
      <c r="G26" s="16">
        <f t="shared" si="4"/>
        <v>0</v>
      </c>
      <c r="H26" s="16">
        <f t="shared" si="4"/>
        <v>0</v>
      </c>
      <c r="I26" s="16">
        <f t="shared" ref="I26:M26" si="5">SUM(I27:I28)</f>
        <v>0</v>
      </c>
      <c r="J26" s="16">
        <f t="shared" si="5"/>
        <v>0</v>
      </c>
      <c r="K26" s="16">
        <f t="shared" si="5"/>
        <v>0</v>
      </c>
      <c r="L26" s="16">
        <f t="shared" si="5"/>
        <v>0</v>
      </c>
      <c r="M26" s="16">
        <f t="shared" si="5"/>
        <v>0</v>
      </c>
      <c r="N26" s="16">
        <f t="shared" si="0"/>
        <v>0</v>
      </c>
      <c r="O26" s="10"/>
    </row>
    <row r="27" spans="2:15" ht="15" customHeight="1" x14ac:dyDescent="0.25">
      <c r="B27" s="122"/>
      <c r="C27" s="17" t="s">
        <v>1</v>
      </c>
      <c r="D27" s="18"/>
      <c r="E27" s="18"/>
      <c r="F27" s="18"/>
      <c r="G27" s="18"/>
      <c r="H27" s="18"/>
      <c r="I27" s="18"/>
      <c r="J27" s="18"/>
      <c r="K27" s="18"/>
      <c r="L27" s="18"/>
      <c r="M27" s="18"/>
      <c r="N27" s="19">
        <f t="shared" si="0"/>
        <v>0</v>
      </c>
    </row>
    <row r="28" spans="2:15" ht="15" customHeight="1" thickBot="1" x14ac:dyDescent="0.3">
      <c r="B28" s="122"/>
      <c r="C28" s="27" t="s">
        <v>0</v>
      </c>
      <c r="D28" s="21"/>
      <c r="E28" s="21"/>
      <c r="F28" s="21"/>
      <c r="G28" s="21"/>
      <c r="H28" s="21"/>
      <c r="I28" s="21"/>
      <c r="J28" s="21"/>
      <c r="K28" s="21"/>
      <c r="L28" s="21"/>
      <c r="M28" s="21"/>
      <c r="N28" s="22">
        <f t="shared" si="0"/>
        <v>0</v>
      </c>
    </row>
    <row r="29" spans="2:15" s="9" customFormat="1" ht="15" customHeight="1" x14ac:dyDescent="0.25">
      <c r="B29" s="122"/>
      <c r="C29" s="15" t="s">
        <v>12</v>
      </c>
      <c r="D29" s="16">
        <f t="shared" ref="D29:F29" si="6">SUM(D30:D34)</f>
        <v>0</v>
      </c>
      <c r="E29" s="16">
        <f t="shared" si="6"/>
        <v>0</v>
      </c>
      <c r="F29" s="16">
        <f t="shared" si="6"/>
        <v>0</v>
      </c>
      <c r="G29" s="16">
        <f>SUM(G30:G34)</f>
        <v>0</v>
      </c>
      <c r="H29" s="16">
        <f>SUM(H30:H34)</f>
        <v>0</v>
      </c>
      <c r="I29" s="16">
        <f t="shared" ref="I29:K29" si="7">SUM(I30:I34)</f>
        <v>0</v>
      </c>
      <c r="J29" s="16">
        <f t="shared" si="7"/>
        <v>0</v>
      </c>
      <c r="K29" s="16">
        <f t="shared" si="7"/>
        <v>0</v>
      </c>
      <c r="L29" s="16">
        <f>SUM(L30:L34)</f>
        <v>0</v>
      </c>
      <c r="M29" s="16">
        <f>SUM(M30:M34)</f>
        <v>0</v>
      </c>
      <c r="N29" s="16">
        <f t="shared" si="0"/>
        <v>0</v>
      </c>
      <c r="O29" s="10"/>
    </row>
    <row r="30" spans="2:15" ht="15" customHeight="1" x14ac:dyDescent="0.25">
      <c r="B30" s="122"/>
      <c r="C30" s="17" t="s">
        <v>82</v>
      </c>
      <c r="D30" s="18"/>
      <c r="E30" s="18"/>
      <c r="F30" s="18"/>
      <c r="G30" s="18"/>
      <c r="H30" s="18"/>
      <c r="I30" s="18"/>
      <c r="J30" s="18"/>
      <c r="K30" s="18"/>
      <c r="L30" s="18"/>
      <c r="M30" s="18"/>
      <c r="N30" s="19">
        <f t="shared" si="0"/>
        <v>0</v>
      </c>
    </row>
    <row r="31" spans="2:15" ht="15" customHeight="1" x14ac:dyDescent="0.25">
      <c r="B31" s="122"/>
      <c r="C31" s="17" t="s">
        <v>83</v>
      </c>
      <c r="D31" s="18"/>
      <c r="E31" s="18"/>
      <c r="F31" s="18"/>
      <c r="G31" s="18"/>
      <c r="H31" s="18"/>
      <c r="I31" s="18"/>
      <c r="J31" s="18"/>
      <c r="K31" s="18"/>
      <c r="L31" s="18"/>
      <c r="M31" s="18"/>
      <c r="N31" s="19">
        <f t="shared" si="0"/>
        <v>0</v>
      </c>
    </row>
    <row r="32" spans="2:15" ht="15" customHeight="1" x14ac:dyDescent="0.25">
      <c r="B32" s="122"/>
      <c r="C32" s="17" t="s">
        <v>85</v>
      </c>
      <c r="D32" s="18"/>
      <c r="E32" s="18"/>
      <c r="F32" s="18"/>
      <c r="G32" s="18"/>
      <c r="H32" s="18"/>
      <c r="I32" s="18"/>
      <c r="J32" s="18"/>
      <c r="K32" s="18"/>
      <c r="L32" s="18"/>
      <c r="M32" s="18"/>
      <c r="N32" s="19">
        <f t="shared" si="0"/>
        <v>0</v>
      </c>
    </row>
    <row r="33" spans="2:15" ht="15" customHeight="1" x14ac:dyDescent="0.25">
      <c r="B33" s="122"/>
      <c r="C33" s="17" t="s">
        <v>84</v>
      </c>
      <c r="D33" s="18"/>
      <c r="E33" s="18"/>
      <c r="F33" s="18"/>
      <c r="G33" s="18"/>
      <c r="H33" s="18"/>
      <c r="I33" s="18"/>
      <c r="J33" s="18"/>
      <c r="K33" s="18"/>
      <c r="L33" s="18"/>
      <c r="M33" s="18"/>
      <c r="N33" s="19">
        <f t="shared" si="0"/>
        <v>0</v>
      </c>
    </row>
    <row r="34" spans="2:15" ht="27.95" customHeight="1" thickBot="1" x14ac:dyDescent="0.3">
      <c r="B34" s="122"/>
      <c r="C34" s="27" t="s">
        <v>26</v>
      </c>
      <c r="D34" s="21"/>
      <c r="E34" s="21"/>
      <c r="F34" s="21"/>
      <c r="G34" s="21"/>
      <c r="H34" s="21"/>
      <c r="I34" s="21"/>
      <c r="J34" s="21"/>
      <c r="K34" s="21"/>
      <c r="L34" s="21"/>
      <c r="M34" s="21"/>
      <c r="N34" s="22">
        <f t="shared" si="0"/>
        <v>0</v>
      </c>
    </row>
    <row r="35" spans="2:15" s="9" customFormat="1" ht="15" customHeight="1" x14ac:dyDescent="0.25">
      <c r="B35" s="122"/>
      <c r="C35" s="15" t="s">
        <v>88</v>
      </c>
      <c r="D35" s="16">
        <f>SUM(D36:D37)</f>
        <v>0</v>
      </c>
      <c r="E35" s="16">
        <f t="shared" ref="E35:H35" si="8">SUM(E36:E37)</f>
        <v>0</v>
      </c>
      <c r="F35" s="16">
        <f t="shared" si="8"/>
        <v>0</v>
      </c>
      <c r="G35" s="16">
        <f t="shared" si="8"/>
        <v>0</v>
      </c>
      <c r="H35" s="16">
        <f t="shared" si="8"/>
        <v>0</v>
      </c>
      <c r="I35" s="16">
        <f>SUM(I36:I37)</f>
        <v>0</v>
      </c>
      <c r="J35" s="16">
        <f t="shared" ref="J35" si="9">SUM(J36:J37)</f>
        <v>0</v>
      </c>
      <c r="K35" s="16">
        <f t="shared" ref="K35" si="10">SUM(K36:K37)</f>
        <v>0</v>
      </c>
      <c r="L35" s="16">
        <f t="shared" ref="L35" si="11">SUM(L36:L37)</f>
        <v>0</v>
      </c>
      <c r="M35" s="16">
        <f t="shared" ref="M35" si="12">SUM(M36:M37)</f>
        <v>0</v>
      </c>
      <c r="N35" s="47">
        <f t="shared" si="0"/>
        <v>0</v>
      </c>
      <c r="O35" s="10"/>
    </row>
    <row r="36" spans="2:15" ht="15" customHeight="1" x14ac:dyDescent="0.25">
      <c r="B36" s="122"/>
      <c r="C36" s="17" t="s">
        <v>95</v>
      </c>
      <c r="D36" s="18"/>
      <c r="E36" s="18"/>
      <c r="F36" s="18"/>
      <c r="G36" s="18"/>
      <c r="H36" s="18"/>
      <c r="I36" s="18"/>
      <c r="J36" s="18"/>
      <c r="K36" s="18"/>
      <c r="L36" s="18"/>
      <c r="M36" s="18"/>
      <c r="N36" s="48">
        <f t="shared" si="0"/>
        <v>0</v>
      </c>
    </row>
    <row r="37" spans="2:15" ht="15" customHeight="1" thickBot="1" x14ac:dyDescent="0.3">
      <c r="B37" s="122"/>
      <c r="C37" s="20" t="s">
        <v>96</v>
      </c>
      <c r="D37" s="21"/>
      <c r="E37" s="21"/>
      <c r="F37" s="21"/>
      <c r="G37" s="21"/>
      <c r="H37" s="21"/>
      <c r="I37" s="21"/>
      <c r="J37" s="21"/>
      <c r="K37" s="21"/>
      <c r="L37" s="21"/>
      <c r="M37" s="21"/>
      <c r="N37" s="49">
        <f t="shared" si="0"/>
        <v>0</v>
      </c>
    </row>
    <row r="38" spans="2:15" s="9" customFormat="1" ht="15" customHeight="1" x14ac:dyDescent="0.25">
      <c r="B38" s="122"/>
      <c r="C38" s="28" t="s">
        <v>13</v>
      </c>
      <c r="D38" s="29">
        <f t="shared" ref="D38:M38" si="13">SUM(D39:D40)</f>
        <v>1000</v>
      </c>
      <c r="E38" s="29">
        <f t="shared" si="13"/>
        <v>1000</v>
      </c>
      <c r="F38" s="29">
        <f t="shared" si="13"/>
        <v>1000</v>
      </c>
      <c r="G38" s="29">
        <f t="shared" si="13"/>
        <v>1000</v>
      </c>
      <c r="H38" s="29">
        <f t="shared" si="13"/>
        <v>1000</v>
      </c>
      <c r="I38" s="29">
        <f t="shared" si="13"/>
        <v>1000</v>
      </c>
      <c r="J38" s="29">
        <f t="shared" si="13"/>
        <v>1000</v>
      </c>
      <c r="K38" s="29">
        <f t="shared" si="13"/>
        <v>1000</v>
      </c>
      <c r="L38" s="29">
        <f t="shared" si="13"/>
        <v>1000</v>
      </c>
      <c r="M38" s="29">
        <f t="shared" si="13"/>
        <v>1000</v>
      </c>
      <c r="N38" s="29">
        <f t="shared" si="0"/>
        <v>10000</v>
      </c>
      <c r="O38" s="10"/>
    </row>
    <row r="39" spans="2:15" ht="15" customHeight="1" x14ac:dyDescent="0.25">
      <c r="B39" s="122"/>
      <c r="C39" s="30" t="s">
        <v>86</v>
      </c>
      <c r="D39" s="25"/>
      <c r="E39" s="25"/>
      <c r="F39" s="25"/>
      <c r="G39" s="25"/>
      <c r="H39" s="25"/>
      <c r="I39" s="25"/>
      <c r="J39" s="25"/>
      <c r="K39" s="25"/>
      <c r="L39" s="25"/>
      <c r="M39" s="25"/>
      <c r="N39" s="26">
        <f t="shared" si="0"/>
        <v>0</v>
      </c>
    </row>
    <row r="40" spans="2:15" ht="15" customHeight="1" thickBot="1" x14ac:dyDescent="0.3">
      <c r="B40" s="122"/>
      <c r="C40" s="24" t="s">
        <v>87</v>
      </c>
      <c r="D40" s="18">
        <v>1000</v>
      </c>
      <c r="E40" s="18">
        <f>D40</f>
        <v>1000</v>
      </c>
      <c r="F40" s="18">
        <f>D40</f>
        <v>1000</v>
      </c>
      <c r="G40" s="18">
        <f>D40</f>
        <v>1000</v>
      </c>
      <c r="H40" s="18">
        <f>D40</f>
        <v>1000</v>
      </c>
      <c r="I40" s="18">
        <v>1000</v>
      </c>
      <c r="J40" s="18">
        <f>I40</f>
        <v>1000</v>
      </c>
      <c r="K40" s="18">
        <f>I40</f>
        <v>1000</v>
      </c>
      <c r="L40" s="18">
        <f>I40</f>
        <v>1000</v>
      </c>
      <c r="M40" s="18">
        <f>I40</f>
        <v>1000</v>
      </c>
      <c r="N40" s="19">
        <f t="shared" si="0"/>
        <v>10000</v>
      </c>
    </row>
    <row r="41" spans="2:15" s="9" customFormat="1" ht="15.75" customHeight="1" thickBot="1" x14ac:dyDescent="0.3">
      <c r="B41" s="122"/>
      <c r="C41" s="31" t="s">
        <v>14</v>
      </c>
      <c r="D41" s="32"/>
      <c r="E41" s="32"/>
      <c r="F41" s="32"/>
      <c r="G41" s="32"/>
      <c r="H41" s="32"/>
      <c r="I41" s="32"/>
      <c r="J41" s="32"/>
      <c r="K41" s="32"/>
      <c r="L41" s="32"/>
      <c r="M41" s="32"/>
      <c r="N41" s="32">
        <f t="shared" si="0"/>
        <v>0</v>
      </c>
      <c r="O41" s="10"/>
    </row>
    <row r="42" spans="2:15" s="9" customFormat="1" ht="16.7" customHeight="1" thickBot="1" x14ac:dyDescent="0.3">
      <c r="B42" s="123"/>
      <c r="C42" s="33" t="s">
        <v>5</v>
      </c>
      <c r="D42" s="34">
        <f t="shared" ref="D42" si="14">D11+D20+D26+D29+D35+D38+D41</f>
        <v>1000</v>
      </c>
      <c r="E42" s="34">
        <f>E11+E20+E26+E29+E35+E38+E41</f>
        <v>1000</v>
      </c>
      <c r="F42" s="34">
        <f t="shared" ref="F42:H42" si="15">F11+F20+F26+F29+F35+F38+F41</f>
        <v>1000</v>
      </c>
      <c r="G42" s="34">
        <f t="shared" si="15"/>
        <v>1000</v>
      </c>
      <c r="H42" s="34">
        <f t="shared" si="15"/>
        <v>1000</v>
      </c>
      <c r="I42" s="34">
        <f t="shared" ref="I42" si="16">I11+I20+I26+I29+I35+I38+I41</f>
        <v>1000</v>
      </c>
      <c r="J42" s="34">
        <f>J11+J20+J26+J29+J35+J38+J41</f>
        <v>1000</v>
      </c>
      <c r="K42" s="34">
        <f t="shared" ref="K42" si="17">K11+K20+K26+K29+K35+K38+K41</f>
        <v>1000</v>
      </c>
      <c r="L42" s="34">
        <f t="shared" ref="L42" si="18">L11+L20+L26+L29+L35+L38+L41</f>
        <v>1000</v>
      </c>
      <c r="M42" s="34">
        <f t="shared" ref="M42" si="19">M11+M20+M26+M29+M35+M38+M41</f>
        <v>1000</v>
      </c>
      <c r="N42" s="34">
        <f t="shared" si="0"/>
        <v>10000</v>
      </c>
      <c r="O42" s="10"/>
    </row>
    <row r="43" spans="2:15" ht="12.75" thickBot="1" x14ac:dyDescent="0.3">
      <c r="D43" s="12"/>
      <c r="E43" s="12"/>
      <c r="F43" s="12"/>
      <c r="G43" s="12"/>
      <c r="H43" s="12"/>
      <c r="I43" s="12"/>
      <c r="J43" s="12"/>
      <c r="K43" s="12"/>
      <c r="L43" s="12"/>
      <c r="M43" s="12"/>
      <c r="N43" s="13">
        <f t="shared" si="0"/>
        <v>0</v>
      </c>
    </row>
    <row r="44" spans="2:15" s="9" customFormat="1" ht="15" customHeight="1" thickBot="1" x14ac:dyDescent="0.3">
      <c r="C44" s="74" t="s">
        <v>4</v>
      </c>
      <c r="D44" s="75">
        <f t="shared" ref="D44:M44" si="20">D9-D42</f>
        <v>-1000</v>
      </c>
      <c r="E44" s="75">
        <f t="shared" si="20"/>
        <v>-1000</v>
      </c>
      <c r="F44" s="75">
        <f t="shared" si="20"/>
        <v>-1000</v>
      </c>
      <c r="G44" s="75">
        <f t="shared" si="20"/>
        <v>-1000</v>
      </c>
      <c r="H44" s="75">
        <f t="shared" si="20"/>
        <v>-1000</v>
      </c>
      <c r="I44" s="75">
        <f t="shared" si="20"/>
        <v>-1000</v>
      </c>
      <c r="J44" s="75">
        <f t="shared" si="20"/>
        <v>-1000</v>
      </c>
      <c r="K44" s="75">
        <f t="shared" si="20"/>
        <v>-1000</v>
      </c>
      <c r="L44" s="75">
        <f t="shared" si="20"/>
        <v>-1000</v>
      </c>
      <c r="M44" s="75">
        <f t="shared" si="20"/>
        <v>-1000</v>
      </c>
      <c r="N44" s="75">
        <f t="shared" si="0"/>
        <v>-10000</v>
      </c>
      <c r="O44" s="10"/>
    </row>
    <row r="45" spans="2:15" s="7" customFormat="1" ht="8.4499999999999993" customHeight="1" x14ac:dyDescent="0.25">
      <c r="B45" s="6"/>
      <c r="C45" s="11"/>
      <c r="D45" s="8"/>
      <c r="E45" s="8"/>
      <c r="F45" s="8"/>
      <c r="G45" s="8"/>
      <c r="H45" s="8"/>
      <c r="I45" s="8"/>
      <c r="J45" s="8"/>
      <c r="K45" s="8"/>
      <c r="L45" s="8"/>
      <c r="M45" s="8"/>
      <c r="N45" s="8"/>
    </row>
    <row r="46" spans="2:15" s="7" customFormat="1" x14ac:dyDescent="0.25">
      <c r="B46" s="6"/>
      <c r="C46" s="11"/>
      <c r="D46" s="14"/>
      <c r="E46" s="14"/>
      <c r="F46" s="14"/>
      <c r="G46" s="14"/>
      <c r="H46" s="14"/>
      <c r="I46" s="14"/>
      <c r="J46" s="14"/>
      <c r="K46" s="14"/>
      <c r="L46" s="14"/>
      <c r="M46" s="14"/>
      <c r="N46" s="14"/>
    </row>
    <row r="47" spans="2:15" s="7" customFormat="1" x14ac:dyDescent="0.25">
      <c r="B47" s="6"/>
      <c r="C47" s="11"/>
      <c r="D47" s="14"/>
      <c r="E47" s="14"/>
      <c r="F47" s="14"/>
      <c r="G47" s="14"/>
      <c r="H47" s="14"/>
      <c r="I47" s="14"/>
      <c r="J47" s="14"/>
      <c r="K47" s="14"/>
      <c r="L47" s="14"/>
      <c r="M47" s="14"/>
      <c r="N47" s="14"/>
    </row>
    <row r="48" spans="2:15" s="7" customFormat="1" x14ac:dyDescent="0.25">
      <c r="B48" s="6"/>
      <c r="C48" s="11"/>
      <c r="D48" s="14"/>
      <c r="E48" s="14"/>
      <c r="F48" s="14"/>
      <c r="G48" s="14"/>
      <c r="H48" s="14"/>
      <c r="I48" s="14"/>
      <c r="J48" s="14"/>
      <c r="K48" s="14"/>
      <c r="L48" s="14"/>
      <c r="M48" s="14"/>
      <c r="N48" s="14"/>
    </row>
    <row r="49" spans="2:14" s="7" customFormat="1" x14ac:dyDescent="0.25">
      <c r="B49" s="6"/>
      <c r="C49" s="11"/>
      <c r="D49" s="14"/>
      <c r="E49" s="14"/>
      <c r="F49" s="14"/>
      <c r="G49" s="14"/>
      <c r="H49" s="14"/>
      <c r="I49" s="14"/>
      <c r="J49" s="14"/>
      <c r="K49" s="14"/>
      <c r="L49" s="14"/>
      <c r="M49" s="14"/>
      <c r="N49" s="14"/>
    </row>
    <row r="50" spans="2:14" s="7" customFormat="1" x14ac:dyDescent="0.25">
      <c r="B50" s="6"/>
      <c r="C50" s="11"/>
      <c r="D50" s="14"/>
      <c r="E50" s="14"/>
      <c r="F50" s="14"/>
      <c r="G50" s="14"/>
      <c r="H50" s="14"/>
      <c r="I50" s="14"/>
      <c r="J50" s="14"/>
      <c r="K50" s="14"/>
      <c r="L50" s="14"/>
      <c r="M50" s="14"/>
      <c r="N50" s="14"/>
    </row>
  </sheetData>
  <mergeCells count="4">
    <mergeCell ref="B2:N2"/>
    <mergeCell ref="B4:C5"/>
    <mergeCell ref="B6:B9"/>
    <mergeCell ref="B11:B42"/>
  </mergeCells>
  <pageMargins left="0.70866141732283472" right="0.70866141732283472" top="0.94488188976377963" bottom="0.74803149606299213" header="0.31496062992125984" footer="0.31496062992125984"/>
  <pageSetup paperSize="9" scale="70" orientation="landscape" r:id="rId1"/>
  <headerFooter>
    <oddHeader>&amp;L&amp;G</oddHeader>
    <oddFooter>&amp;C&amp;"-,Gras"&amp;K09-024Association APAJH de La Réunion - Siège - 21 ruelle Magnan - 97490 SAINTE-CLOTILDE</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FA84-79BD-4062-80F4-36FB4C1AB70A}">
  <dimension ref="B1:L36"/>
  <sheetViews>
    <sheetView showGridLines="0" view="pageBreakPreview" zoomScale="150" zoomScaleNormal="100" zoomScaleSheetLayoutView="150" workbookViewId="0">
      <selection activeCell="C1" sqref="B1:C1"/>
    </sheetView>
  </sheetViews>
  <sheetFormatPr baseColWidth="10" defaultColWidth="12" defaultRowHeight="12" x14ac:dyDescent="0.25"/>
  <cols>
    <col min="1" max="1" width="2.42578125" style="53" customWidth="1"/>
    <col min="2" max="2" width="24.140625" style="51" customWidth="1"/>
    <col min="3" max="3" width="11.42578125" style="52" bestFit="1" customWidth="1"/>
    <col min="4" max="4" width="1.7109375" style="51" customWidth="1"/>
    <col min="5" max="5" width="24.7109375" style="53" customWidth="1"/>
    <col min="6" max="6" width="12" style="53"/>
    <col min="7" max="7" width="1.7109375" style="53" customWidth="1"/>
    <col min="8" max="8" width="24.42578125" style="53" bestFit="1" customWidth="1"/>
    <col min="9" max="9" width="12" style="53"/>
    <col min="10" max="10" width="1.7109375" style="53" customWidth="1"/>
    <col min="11" max="11" width="24.42578125" style="53" bestFit="1" customWidth="1"/>
    <col min="12" max="16384" width="12" style="53"/>
  </cols>
  <sheetData>
    <row r="1" spans="2:12" ht="9.6" customHeight="1" x14ac:dyDescent="0.25"/>
    <row r="2" spans="2:12" ht="9.6" customHeight="1" x14ac:dyDescent="0.25">
      <c r="B2" s="127" t="s">
        <v>68</v>
      </c>
      <c r="C2" s="127"/>
      <c r="D2" s="60"/>
      <c r="E2" s="127" t="s">
        <v>69</v>
      </c>
      <c r="F2" s="127"/>
      <c r="G2" s="67"/>
      <c r="H2" s="127" t="s">
        <v>70</v>
      </c>
      <c r="I2" s="127"/>
      <c r="J2" s="67"/>
      <c r="K2" s="127" t="s">
        <v>71</v>
      </c>
      <c r="L2" s="127"/>
    </row>
    <row r="3" spans="2:12" s="67" customFormat="1" ht="9.6" customHeight="1" x14ac:dyDescent="0.25">
      <c r="B3" s="68"/>
      <c r="C3" s="68"/>
      <c r="D3" s="60"/>
      <c r="E3" s="68"/>
      <c r="F3" s="68"/>
      <c r="H3" s="68"/>
      <c r="I3" s="68"/>
      <c r="K3" s="68"/>
      <c r="L3" s="68"/>
    </row>
    <row r="4" spans="2:12" ht="9.6" customHeight="1" thickBot="1" x14ac:dyDescent="0.3">
      <c r="B4" s="126" t="s">
        <v>101</v>
      </c>
      <c r="C4" s="126"/>
      <c r="D4" s="53"/>
      <c r="E4" s="126" t="s">
        <v>101</v>
      </c>
      <c r="F4" s="126"/>
      <c r="H4" s="126" t="s">
        <v>101</v>
      </c>
      <c r="I4" s="126"/>
      <c r="K4" s="126" t="s">
        <v>101</v>
      </c>
      <c r="L4" s="126"/>
    </row>
    <row r="5" spans="2:12" ht="9.6" customHeight="1" x14ac:dyDescent="0.25">
      <c r="B5" s="69" t="s">
        <v>37</v>
      </c>
      <c r="C5" s="72" t="s">
        <v>67</v>
      </c>
      <c r="E5" s="69" t="s">
        <v>37</v>
      </c>
      <c r="F5" s="72" t="s">
        <v>67</v>
      </c>
      <c r="H5" s="69" t="s">
        <v>37</v>
      </c>
      <c r="I5" s="72" t="s">
        <v>67</v>
      </c>
      <c r="K5" s="69" t="s">
        <v>37</v>
      </c>
      <c r="L5" s="72" t="s">
        <v>67</v>
      </c>
    </row>
    <row r="6" spans="2:12" ht="9.6" customHeight="1" x14ac:dyDescent="0.25">
      <c r="B6" s="57" t="s">
        <v>36</v>
      </c>
      <c r="C6" s="70"/>
      <c r="E6" s="57" t="s">
        <v>36</v>
      </c>
      <c r="F6" s="70"/>
      <c r="H6" s="57" t="s">
        <v>36</v>
      </c>
      <c r="I6" s="70"/>
      <c r="K6" s="57" t="s">
        <v>36</v>
      </c>
      <c r="L6" s="70"/>
    </row>
    <row r="7" spans="2:12" ht="9.6" customHeight="1" x14ac:dyDescent="0.25">
      <c r="B7" s="57" t="s">
        <v>35</v>
      </c>
      <c r="C7" s="70"/>
      <c r="D7" s="71"/>
      <c r="E7" s="57" t="s">
        <v>35</v>
      </c>
      <c r="F7" s="70"/>
      <c r="H7" s="57" t="s">
        <v>35</v>
      </c>
      <c r="I7" s="70"/>
      <c r="K7" s="57" t="s">
        <v>35</v>
      </c>
      <c r="L7" s="70"/>
    </row>
    <row r="8" spans="2:12" ht="9.6" customHeight="1" x14ac:dyDescent="0.25">
      <c r="B8" s="57" t="s">
        <v>34</v>
      </c>
      <c r="C8" s="70"/>
      <c r="E8" s="57" t="s">
        <v>34</v>
      </c>
      <c r="F8" s="70"/>
      <c r="H8" s="57" t="s">
        <v>34</v>
      </c>
      <c r="I8" s="70"/>
      <c r="K8" s="57" t="s">
        <v>34</v>
      </c>
      <c r="L8" s="70"/>
    </row>
    <row r="9" spans="2:12" ht="9.6" customHeight="1" x14ac:dyDescent="0.25">
      <c r="B9" s="57" t="s">
        <v>33</v>
      </c>
      <c r="C9" s="70"/>
      <c r="E9" s="57" t="s">
        <v>33</v>
      </c>
      <c r="F9" s="70"/>
      <c r="H9" s="57" t="s">
        <v>33</v>
      </c>
      <c r="I9" s="70"/>
      <c r="K9" s="57" t="s">
        <v>33</v>
      </c>
      <c r="L9" s="70"/>
    </row>
    <row r="10" spans="2:12" s="50" customFormat="1" ht="9.6" customHeight="1" thickBot="1" x14ac:dyDescent="0.3">
      <c r="B10" s="58" t="s">
        <v>27</v>
      </c>
      <c r="C10" s="59">
        <f>SUM(C6:C9)</f>
        <v>0</v>
      </c>
      <c r="D10" s="56"/>
      <c r="E10" s="58" t="s">
        <v>27</v>
      </c>
      <c r="F10" s="59">
        <f>SUM(F6:F9)</f>
        <v>0</v>
      </c>
      <c r="H10" s="58" t="s">
        <v>27</v>
      </c>
      <c r="I10" s="59">
        <f>SUM(I6:I9)</f>
        <v>0</v>
      </c>
      <c r="J10" s="53"/>
      <c r="K10" s="58" t="s">
        <v>27</v>
      </c>
      <c r="L10" s="59">
        <f>SUM(L6:L9)</f>
        <v>0</v>
      </c>
    </row>
    <row r="11" spans="2:12" ht="9.6" customHeight="1" x14ac:dyDescent="0.25">
      <c r="E11" s="51"/>
      <c r="F11" s="52"/>
      <c r="H11" s="51"/>
      <c r="I11" s="52"/>
      <c r="J11" s="67"/>
      <c r="K11" s="51"/>
      <c r="L11" s="52"/>
    </row>
    <row r="12" spans="2:12" ht="9.6" customHeight="1" thickBot="1" x14ac:dyDescent="0.3">
      <c r="B12" s="128" t="s">
        <v>100</v>
      </c>
      <c r="C12" s="128"/>
      <c r="E12" s="128" t="s">
        <v>100</v>
      </c>
      <c r="F12" s="128"/>
      <c r="H12" s="126" t="s">
        <v>100</v>
      </c>
      <c r="I12" s="126"/>
      <c r="K12" s="126" t="s">
        <v>100</v>
      </c>
      <c r="L12" s="126"/>
    </row>
    <row r="13" spans="2:12" ht="9.6" customHeight="1" x14ac:dyDescent="0.25">
      <c r="B13" s="69" t="s">
        <v>37</v>
      </c>
      <c r="C13" s="72" t="s">
        <v>67</v>
      </c>
      <c r="E13" s="69" t="s">
        <v>37</v>
      </c>
      <c r="F13" s="72" t="s">
        <v>67</v>
      </c>
      <c r="H13" s="69" t="s">
        <v>37</v>
      </c>
      <c r="I13" s="72" t="s">
        <v>67</v>
      </c>
      <c r="K13" s="69" t="s">
        <v>37</v>
      </c>
      <c r="L13" s="72" t="s">
        <v>67</v>
      </c>
    </row>
    <row r="14" spans="2:12" ht="9.6" customHeight="1" x14ac:dyDescent="0.25">
      <c r="B14" s="57" t="s">
        <v>36</v>
      </c>
      <c r="C14" s="70"/>
      <c r="E14" s="57" t="s">
        <v>36</v>
      </c>
      <c r="F14" s="70"/>
      <c r="H14" s="57" t="s">
        <v>36</v>
      </c>
      <c r="I14" s="70"/>
      <c r="K14" s="57" t="s">
        <v>36</v>
      </c>
      <c r="L14" s="70"/>
    </row>
    <row r="15" spans="2:12" ht="9.6" customHeight="1" x14ac:dyDescent="0.25">
      <c r="B15" s="57" t="s">
        <v>35</v>
      </c>
      <c r="C15" s="70"/>
      <c r="E15" s="57" t="s">
        <v>35</v>
      </c>
      <c r="F15" s="70"/>
      <c r="H15" s="57" t="s">
        <v>35</v>
      </c>
      <c r="I15" s="70"/>
      <c r="K15" s="57" t="s">
        <v>35</v>
      </c>
      <c r="L15" s="70"/>
    </row>
    <row r="16" spans="2:12" ht="9.6" customHeight="1" x14ac:dyDescent="0.25">
      <c r="B16" s="57" t="s">
        <v>34</v>
      </c>
      <c r="C16" s="70"/>
      <c r="E16" s="57" t="s">
        <v>34</v>
      </c>
      <c r="F16" s="70"/>
      <c r="H16" s="57" t="s">
        <v>34</v>
      </c>
      <c r="I16" s="70"/>
      <c r="K16" s="57" t="s">
        <v>34</v>
      </c>
      <c r="L16" s="70"/>
    </row>
    <row r="17" spans="2:12" ht="9.6" customHeight="1" x14ac:dyDescent="0.25">
      <c r="B17" s="57" t="s">
        <v>33</v>
      </c>
      <c r="C17" s="70"/>
      <c r="E17" s="57" t="s">
        <v>33</v>
      </c>
      <c r="F17" s="70"/>
      <c r="H17" s="57" t="s">
        <v>33</v>
      </c>
      <c r="I17" s="70"/>
      <c r="K17" s="57" t="s">
        <v>33</v>
      </c>
      <c r="L17" s="70"/>
    </row>
    <row r="18" spans="2:12" ht="9.6" customHeight="1" thickBot="1" x14ac:dyDescent="0.3">
      <c r="B18" s="58" t="s">
        <v>27</v>
      </c>
      <c r="C18" s="59">
        <f>SUM(C14:C17)</f>
        <v>0</v>
      </c>
      <c r="E18" s="58" t="s">
        <v>27</v>
      </c>
      <c r="F18" s="59">
        <f>SUM(F14:F17)</f>
        <v>0</v>
      </c>
      <c r="H18" s="58" t="s">
        <v>27</v>
      </c>
      <c r="I18" s="59">
        <f>SUM(I14:I17)</f>
        <v>0</v>
      </c>
      <c r="K18" s="58" t="s">
        <v>27</v>
      </c>
      <c r="L18" s="59">
        <f>SUM(L14:L17)</f>
        <v>0</v>
      </c>
    </row>
    <row r="19" spans="2:12" ht="9.6" customHeight="1" x14ac:dyDescent="0.25">
      <c r="E19" s="51"/>
      <c r="F19" s="52"/>
      <c r="H19" s="65"/>
      <c r="I19" s="61"/>
      <c r="K19" s="65"/>
      <c r="L19" s="61"/>
    </row>
    <row r="20" spans="2:12" ht="9.6" customHeight="1" thickBot="1" x14ac:dyDescent="0.3">
      <c r="B20" s="126" t="s">
        <v>103</v>
      </c>
      <c r="C20" s="126"/>
      <c r="E20" s="126" t="s">
        <v>102</v>
      </c>
      <c r="F20" s="126"/>
      <c r="H20" s="126" t="s">
        <v>103</v>
      </c>
      <c r="I20" s="126"/>
      <c r="K20" s="126" t="s">
        <v>103</v>
      </c>
      <c r="L20" s="126"/>
    </row>
    <row r="21" spans="2:12" ht="9.6" customHeight="1" x14ac:dyDescent="0.25">
      <c r="B21" s="69" t="s">
        <v>37</v>
      </c>
      <c r="C21" s="72" t="s">
        <v>67</v>
      </c>
      <c r="E21" s="69" t="s">
        <v>37</v>
      </c>
      <c r="F21" s="72" t="s">
        <v>67</v>
      </c>
      <c r="H21" s="69" t="s">
        <v>37</v>
      </c>
      <c r="I21" s="72" t="s">
        <v>67</v>
      </c>
      <c r="K21" s="69" t="s">
        <v>37</v>
      </c>
      <c r="L21" s="72" t="s">
        <v>67</v>
      </c>
    </row>
    <row r="22" spans="2:12" ht="9.6" customHeight="1" x14ac:dyDescent="0.25">
      <c r="B22" s="57" t="s">
        <v>36</v>
      </c>
      <c r="C22" s="70"/>
      <c r="E22" s="57" t="s">
        <v>36</v>
      </c>
      <c r="F22" s="70"/>
      <c r="H22" s="57" t="s">
        <v>36</v>
      </c>
      <c r="I22" s="70"/>
      <c r="K22" s="57" t="s">
        <v>36</v>
      </c>
      <c r="L22" s="70"/>
    </row>
    <row r="23" spans="2:12" ht="9.6" customHeight="1" x14ac:dyDescent="0.25">
      <c r="B23" s="57" t="s">
        <v>35</v>
      </c>
      <c r="C23" s="70"/>
      <c r="E23" s="57" t="s">
        <v>35</v>
      </c>
      <c r="F23" s="70"/>
      <c r="H23" s="57" t="s">
        <v>35</v>
      </c>
      <c r="I23" s="70"/>
      <c r="K23" s="57" t="s">
        <v>35</v>
      </c>
      <c r="L23" s="70"/>
    </row>
    <row r="24" spans="2:12" ht="9.6" customHeight="1" x14ac:dyDescent="0.25">
      <c r="B24" s="57" t="s">
        <v>34</v>
      </c>
      <c r="C24" s="70"/>
      <c r="E24" s="57" t="s">
        <v>34</v>
      </c>
      <c r="F24" s="70"/>
      <c r="H24" s="57" t="s">
        <v>34</v>
      </c>
      <c r="I24" s="70"/>
      <c r="K24" s="57" t="s">
        <v>34</v>
      </c>
      <c r="L24" s="70"/>
    </row>
    <row r="25" spans="2:12" ht="9.6" customHeight="1" x14ac:dyDescent="0.25">
      <c r="B25" s="57" t="s">
        <v>33</v>
      </c>
      <c r="C25" s="70"/>
      <c r="E25" s="57" t="s">
        <v>33</v>
      </c>
      <c r="F25" s="70"/>
      <c r="H25" s="57" t="s">
        <v>33</v>
      </c>
      <c r="I25" s="70"/>
      <c r="K25" s="57" t="s">
        <v>33</v>
      </c>
      <c r="L25" s="70"/>
    </row>
    <row r="26" spans="2:12" ht="9.6" customHeight="1" thickBot="1" x14ac:dyDescent="0.3">
      <c r="B26" s="58" t="s">
        <v>27</v>
      </c>
      <c r="C26" s="59">
        <f>SUM(C22:C25)</f>
        <v>0</v>
      </c>
      <c r="E26" s="58" t="s">
        <v>27</v>
      </c>
      <c r="F26" s="59">
        <f>SUM(F22:F25)</f>
        <v>0</v>
      </c>
      <c r="H26" s="58" t="s">
        <v>27</v>
      </c>
      <c r="I26" s="59">
        <f>SUM(I22:I25)</f>
        <v>0</v>
      </c>
      <c r="K26" s="58" t="s">
        <v>27</v>
      </c>
      <c r="L26" s="59">
        <f>SUM(L22:L25)</f>
        <v>0</v>
      </c>
    </row>
    <row r="27" spans="2:12" ht="9.6" customHeight="1" x14ac:dyDescent="0.25">
      <c r="E27" s="51"/>
      <c r="F27" s="52"/>
    </row>
    <row r="28" spans="2:12" ht="9.6" customHeight="1" thickBot="1" x14ac:dyDescent="0.3">
      <c r="E28" s="126" t="s">
        <v>103</v>
      </c>
      <c r="F28" s="126"/>
    </row>
    <row r="29" spans="2:12" ht="9.6" customHeight="1" x14ac:dyDescent="0.25">
      <c r="E29" s="69" t="s">
        <v>37</v>
      </c>
      <c r="F29" s="72" t="s">
        <v>67</v>
      </c>
    </row>
    <row r="30" spans="2:12" ht="9.6" customHeight="1" x14ac:dyDescent="0.25">
      <c r="E30" s="57" t="s">
        <v>36</v>
      </c>
      <c r="F30" s="70"/>
    </row>
    <row r="31" spans="2:12" ht="9.6" customHeight="1" x14ac:dyDescent="0.25">
      <c r="E31" s="57" t="s">
        <v>35</v>
      </c>
      <c r="F31" s="70"/>
    </row>
    <row r="32" spans="2:12" ht="9.6" customHeight="1" x14ac:dyDescent="0.25">
      <c r="E32" s="57" t="s">
        <v>34</v>
      </c>
      <c r="F32" s="70"/>
    </row>
    <row r="33" spans="5:6" ht="9.6" customHeight="1" x14ac:dyDescent="0.25">
      <c r="E33" s="57" t="s">
        <v>33</v>
      </c>
      <c r="F33" s="70"/>
    </row>
    <row r="34" spans="5:6" ht="9.6" customHeight="1" thickBot="1" x14ac:dyDescent="0.3">
      <c r="E34" s="58" t="s">
        <v>27</v>
      </c>
      <c r="F34" s="59">
        <f>SUM(F30:F33)</f>
        <v>0</v>
      </c>
    </row>
    <row r="35" spans="5:6" ht="9.6" customHeight="1" x14ac:dyDescent="0.25"/>
    <row r="36" spans="5:6" ht="9.6" customHeight="1" x14ac:dyDescent="0.25"/>
  </sheetData>
  <mergeCells count="17">
    <mergeCell ref="B20:C20"/>
    <mergeCell ref="B12:C12"/>
    <mergeCell ref="B4:C4"/>
    <mergeCell ref="E4:F4"/>
    <mergeCell ref="E20:F20"/>
    <mergeCell ref="H2:I2"/>
    <mergeCell ref="K2:L2"/>
    <mergeCell ref="H12:I12"/>
    <mergeCell ref="K4:L4"/>
    <mergeCell ref="B2:C2"/>
    <mergeCell ref="E2:F2"/>
    <mergeCell ref="E12:F12"/>
    <mergeCell ref="E28:F28"/>
    <mergeCell ref="K12:L12"/>
    <mergeCell ref="K20:L20"/>
    <mergeCell ref="H4:I4"/>
    <mergeCell ref="H20:I20"/>
  </mergeCells>
  <printOptions horizontalCentered="1" verticalCentered="1"/>
  <pageMargins left="0" right="0" top="0" bottom="0.39370078740157483" header="0" footer="0"/>
  <pageSetup paperSize="9" scale="94" orientation="landscape" r:id="rId1"/>
  <headerFooter>
    <oddHeader>&amp;L&amp;G</oddHeader>
    <oddFooter>&amp;C&amp;"-,Gras"&amp;K09-023Association APAJH de La Réunion - Siège - 21 ruelle Magnan - 97490 SAINTE-CLOTILDE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4E783-BE67-43B1-831B-387CC752CF69}">
  <dimension ref="B1:L29"/>
  <sheetViews>
    <sheetView showGridLines="0" tabSelected="1" view="pageBreakPreview" zoomScaleNormal="100" zoomScaleSheetLayoutView="100" workbookViewId="0">
      <selection activeCell="E23" sqref="E23"/>
    </sheetView>
  </sheetViews>
  <sheetFormatPr baseColWidth="10" defaultColWidth="12" defaultRowHeight="12.6" customHeight="1" x14ac:dyDescent="0.25"/>
  <cols>
    <col min="1" max="1" width="2.42578125" style="53" customWidth="1"/>
    <col min="2" max="2" width="30.5703125" style="51" customWidth="1"/>
    <col min="3" max="3" width="11.42578125" style="52" bestFit="1" customWidth="1"/>
    <col min="4" max="4" width="2.140625" style="51" customWidth="1"/>
    <col min="5" max="5" width="26.85546875" style="53" customWidth="1"/>
    <col min="6" max="6" width="12.42578125" style="53" bestFit="1" customWidth="1"/>
    <col min="7" max="7" width="2.140625" style="53" customWidth="1"/>
    <col min="8" max="8" width="28.5703125" style="53" bestFit="1" customWidth="1"/>
    <col min="9" max="9" width="12" style="53"/>
    <col min="10" max="10" width="2.140625" style="53" customWidth="1"/>
    <col min="11" max="11" width="28.5703125" style="53" bestFit="1" customWidth="1"/>
    <col min="12" max="16384" width="12" style="53"/>
  </cols>
  <sheetData>
    <row r="1" spans="2:12" ht="9.9499999999999993" customHeight="1" x14ac:dyDescent="0.25"/>
    <row r="2" spans="2:12" ht="9.9499999999999993" customHeight="1" x14ac:dyDescent="0.25">
      <c r="B2" s="127" t="s">
        <v>68</v>
      </c>
      <c r="C2" s="127"/>
      <c r="E2" s="127" t="s">
        <v>69</v>
      </c>
      <c r="F2" s="127"/>
      <c r="H2" s="127" t="s">
        <v>70</v>
      </c>
      <c r="I2" s="127"/>
      <c r="K2" s="127" t="s">
        <v>71</v>
      </c>
      <c r="L2" s="127"/>
    </row>
    <row r="3" spans="2:12" ht="9.9499999999999993" customHeight="1" x14ac:dyDescent="0.25">
      <c r="B3" s="50"/>
      <c r="C3" s="50"/>
      <c r="E3" s="50"/>
      <c r="F3" s="50"/>
      <c r="H3" s="50"/>
      <c r="I3" s="50"/>
      <c r="K3" s="50"/>
      <c r="L3" s="50"/>
    </row>
    <row r="4" spans="2:12" ht="9.9499999999999993" customHeight="1" thickBot="1" x14ac:dyDescent="0.3">
      <c r="B4" s="129" t="s">
        <v>101</v>
      </c>
      <c r="C4" s="129"/>
      <c r="E4" s="129" t="s">
        <v>101</v>
      </c>
      <c r="F4" s="129"/>
      <c r="H4" s="129" t="s">
        <v>101</v>
      </c>
      <c r="I4" s="129"/>
      <c r="K4" s="129" t="s">
        <v>101</v>
      </c>
      <c r="L4" s="129"/>
    </row>
    <row r="5" spans="2:12" s="50" customFormat="1" ht="9.9499999999999993" customHeight="1" x14ac:dyDescent="0.25">
      <c r="B5" s="54" t="s">
        <v>31</v>
      </c>
      <c r="C5" s="55">
        <v>8030</v>
      </c>
      <c r="D5" s="56"/>
      <c r="E5" s="54" t="s">
        <v>31</v>
      </c>
      <c r="F5" s="55">
        <v>1848</v>
      </c>
      <c r="H5" s="54" t="s">
        <v>31</v>
      </c>
      <c r="I5" s="55">
        <f>5475+730</f>
        <v>6205</v>
      </c>
      <c r="J5" s="53"/>
      <c r="K5" s="54" t="s">
        <v>31</v>
      </c>
      <c r="L5" s="55">
        <f>13140+1460</f>
        <v>14600</v>
      </c>
    </row>
    <row r="6" spans="2:12" ht="9.9499999999999993" customHeight="1" x14ac:dyDescent="0.25">
      <c r="B6" s="57" t="s">
        <v>30</v>
      </c>
      <c r="C6" s="73">
        <f>'2 - BPU'!C10</f>
        <v>0</v>
      </c>
      <c r="E6" s="57" t="s">
        <v>30</v>
      </c>
      <c r="F6" s="73">
        <f>'2 - BPU'!F10</f>
        <v>0</v>
      </c>
      <c r="H6" s="57" t="s">
        <v>30</v>
      </c>
      <c r="I6" s="73">
        <f>'2 - BPU'!I10</f>
        <v>0</v>
      </c>
      <c r="K6" s="57" t="s">
        <v>30</v>
      </c>
      <c r="L6" s="73">
        <f>'2 - BPU'!L10</f>
        <v>0</v>
      </c>
    </row>
    <row r="7" spans="2:12" s="50" customFormat="1" ht="9.9499999999999993" customHeight="1" thickBot="1" x14ac:dyDescent="0.3">
      <c r="B7" s="58" t="s">
        <v>32</v>
      </c>
      <c r="C7" s="59">
        <f>C5*C6</f>
        <v>0</v>
      </c>
      <c r="D7" s="56"/>
      <c r="E7" s="58" t="s">
        <v>27</v>
      </c>
      <c r="F7" s="59">
        <f>F5*F6</f>
        <v>0</v>
      </c>
      <c r="H7" s="58" t="s">
        <v>27</v>
      </c>
      <c r="I7" s="59">
        <f>I5*I6</f>
        <v>0</v>
      </c>
      <c r="J7" s="53"/>
      <c r="K7" s="58" t="s">
        <v>27</v>
      </c>
      <c r="L7" s="59">
        <f>L5*L6</f>
        <v>0</v>
      </c>
    </row>
    <row r="8" spans="2:12" ht="9.9499999999999993" customHeight="1" x14ac:dyDescent="0.25">
      <c r="E8" s="51"/>
      <c r="F8" s="52"/>
      <c r="H8" s="51"/>
      <c r="I8" s="52"/>
      <c r="K8" s="51"/>
      <c r="L8" s="52"/>
    </row>
    <row r="9" spans="2:12" ht="9.9499999999999993" customHeight="1" thickBot="1" x14ac:dyDescent="0.3">
      <c r="B9" s="128" t="s">
        <v>100</v>
      </c>
      <c r="C9" s="128"/>
      <c r="E9" s="128" t="s">
        <v>100</v>
      </c>
      <c r="F9" s="128"/>
      <c r="H9" s="129" t="s">
        <v>100</v>
      </c>
      <c r="I9" s="129"/>
      <c r="K9" s="129" t="s">
        <v>100</v>
      </c>
      <c r="L9" s="129"/>
    </row>
    <row r="10" spans="2:12" ht="9.9499999999999993" customHeight="1" x14ac:dyDescent="0.25">
      <c r="B10" s="54" t="s">
        <v>31</v>
      </c>
      <c r="C10" s="55">
        <f>8030+2190+4750+2500+10000+1000</f>
        <v>28470</v>
      </c>
      <c r="E10" s="54" t="s">
        <v>31</v>
      </c>
      <c r="F10" s="55">
        <v>5880</v>
      </c>
      <c r="H10" s="54" t="s">
        <v>31</v>
      </c>
      <c r="I10" s="55">
        <f>9870+1410+1880+470+5475+730</f>
        <v>19835</v>
      </c>
      <c r="K10" s="54" t="s">
        <v>31</v>
      </c>
      <c r="L10" s="55">
        <f>13140+1825</f>
        <v>14965</v>
      </c>
    </row>
    <row r="11" spans="2:12" ht="9.9499999999999993" customHeight="1" x14ac:dyDescent="0.25">
      <c r="B11" s="57" t="s">
        <v>30</v>
      </c>
      <c r="C11" s="73">
        <f>'2 - BPU'!C18</f>
        <v>0</v>
      </c>
      <c r="E11" s="57" t="s">
        <v>30</v>
      </c>
      <c r="F11" s="73">
        <f>'2 - BPU'!F18</f>
        <v>0</v>
      </c>
      <c r="H11" s="57" t="s">
        <v>30</v>
      </c>
      <c r="I11" s="73">
        <f>'2 - BPU'!I18</f>
        <v>0</v>
      </c>
      <c r="K11" s="57" t="s">
        <v>30</v>
      </c>
      <c r="L11" s="73">
        <f>'2 - BPU'!L18</f>
        <v>0</v>
      </c>
    </row>
    <row r="12" spans="2:12" ht="9.9499999999999993" customHeight="1" thickBot="1" x14ac:dyDescent="0.3">
      <c r="B12" s="58" t="s">
        <v>27</v>
      </c>
      <c r="C12" s="59">
        <f>C10*C11</f>
        <v>0</v>
      </c>
      <c r="E12" s="58" t="s">
        <v>27</v>
      </c>
      <c r="F12" s="59">
        <f>F10*F11</f>
        <v>0</v>
      </c>
      <c r="H12" s="58" t="s">
        <v>27</v>
      </c>
      <c r="I12" s="59">
        <f>I10*I11</f>
        <v>0</v>
      </c>
      <c r="J12" s="51"/>
      <c r="K12" s="58" t="s">
        <v>27</v>
      </c>
      <c r="L12" s="59">
        <f>L10*L11</f>
        <v>0</v>
      </c>
    </row>
    <row r="13" spans="2:12" ht="9.9499999999999993" customHeight="1" x14ac:dyDescent="0.25">
      <c r="E13" s="51"/>
      <c r="F13" s="52"/>
      <c r="H13" s="60"/>
      <c r="I13" s="61"/>
      <c r="J13" s="51"/>
      <c r="K13" s="60"/>
      <c r="L13" s="61"/>
    </row>
    <row r="14" spans="2:12" ht="9.9499999999999993" customHeight="1" thickBot="1" x14ac:dyDescent="0.3">
      <c r="B14" s="129" t="s">
        <v>103</v>
      </c>
      <c r="C14" s="129"/>
      <c r="E14" s="126" t="s">
        <v>102</v>
      </c>
      <c r="F14" s="126"/>
      <c r="H14" s="129" t="s">
        <v>103</v>
      </c>
      <c r="I14" s="129"/>
      <c r="K14" s="129" t="s">
        <v>103</v>
      </c>
      <c r="L14" s="129"/>
    </row>
    <row r="15" spans="2:12" ht="9.9499999999999993" customHeight="1" x14ac:dyDescent="0.25">
      <c r="B15" s="54" t="s">
        <v>31</v>
      </c>
      <c r="C15" s="55">
        <f>8030+1825</f>
        <v>9855</v>
      </c>
      <c r="E15" s="62" t="s">
        <v>31</v>
      </c>
      <c r="F15" s="63">
        <v>2184</v>
      </c>
      <c r="H15" s="62" t="s">
        <v>31</v>
      </c>
      <c r="I15" s="63">
        <f>5475+1460</f>
        <v>6935</v>
      </c>
      <c r="K15" s="62" t="s">
        <v>31</v>
      </c>
      <c r="L15" s="63">
        <f>13140+1825+2860+260</f>
        <v>18085</v>
      </c>
    </row>
    <row r="16" spans="2:12" ht="9.9499999999999993" customHeight="1" x14ac:dyDescent="0.25">
      <c r="B16" s="57" t="s">
        <v>30</v>
      </c>
      <c r="C16" s="73">
        <f>'2 - BPU'!C26</f>
        <v>0</v>
      </c>
      <c r="E16" s="57" t="s">
        <v>30</v>
      </c>
      <c r="F16" s="73">
        <f>'2 - BPU'!F26</f>
        <v>0</v>
      </c>
      <c r="H16" s="57" t="s">
        <v>30</v>
      </c>
      <c r="I16" s="73">
        <f>'2 - BPU'!I26</f>
        <v>0</v>
      </c>
      <c r="K16" s="57" t="s">
        <v>30</v>
      </c>
      <c r="L16" s="73">
        <f>'2 - BPU'!L26</f>
        <v>0</v>
      </c>
    </row>
    <row r="17" spans="2:12" ht="9.9499999999999993" customHeight="1" thickBot="1" x14ac:dyDescent="0.3">
      <c r="B17" s="58" t="s">
        <v>27</v>
      </c>
      <c r="C17" s="59">
        <f>C15*C16</f>
        <v>0</v>
      </c>
      <c r="E17" s="58" t="s">
        <v>27</v>
      </c>
      <c r="F17" s="59">
        <f>F15*F16</f>
        <v>0</v>
      </c>
      <c r="H17" s="58" t="s">
        <v>27</v>
      </c>
      <c r="I17" s="59">
        <f>I15*I16</f>
        <v>0</v>
      </c>
      <c r="K17" s="58" t="s">
        <v>27</v>
      </c>
      <c r="L17" s="59">
        <f>L15*L16</f>
        <v>0</v>
      </c>
    </row>
    <row r="18" spans="2:12" ht="9.9499999999999993" customHeight="1" x14ac:dyDescent="0.25">
      <c r="B18" s="60"/>
      <c r="C18" s="64"/>
      <c r="E18" s="51"/>
      <c r="F18" s="52"/>
      <c r="H18" s="60"/>
      <c r="I18" s="64"/>
      <c r="K18" s="60"/>
      <c r="L18" s="64"/>
    </row>
    <row r="19" spans="2:12" ht="9.9499999999999993" customHeight="1" thickBot="1" x14ac:dyDescent="0.3">
      <c r="B19" s="60"/>
      <c r="C19" s="64"/>
      <c r="E19" s="126" t="s">
        <v>103</v>
      </c>
      <c r="F19" s="126"/>
      <c r="H19" s="60"/>
      <c r="I19" s="64"/>
      <c r="K19" s="60"/>
      <c r="L19" s="64"/>
    </row>
    <row r="20" spans="2:12" ht="9.9499999999999993" customHeight="1" x14ac:dyDescent="0.25">
      <c r="B20" s="60"/>
      <c r="C20" s="64"/>
      <c r="E20" s="62" t="s">
        <v>31</v>
      </c>
      <c r="F20" s="63">
        <v>2184</v>
      </c>
      <c r="H20" s="60"/>
      <c r="I20" s="64"/>
      <c r="K20" s="60"/>
      <c r="L20" s="64"/>
    </row>
    <row r="21" spans="2:12" ht="9.9499999999999993" customHeight="1" x14ac:dyDescent="0.25">
      <c r="B21" s="60"/>
      <c r="C21" s="64"/>
      <c r="E21" s="57" t="s">
        <v>30</v>
      </c>
      <c r="F21" s="73">
        <f>'2 - BPU'!F34</f>
        <v>0</v>
      </c>
      <c r="H21" s="60"/>
      <c r="I21" s="64"/>
      <c r="K21" s="60"/>
      <c r="L21" s="64"/>
    </row>
    <row r="22" spans="2:12" ht="9.9499999999999993" customHeight="1" thickBot="1" x14ac:dyDescent="0.3">
      <c r="B22" s="60"/>
      <c r="C22" s="64"/>
      <c r="E22" s="58" t="s">
        <v>27</v>
      </c>
      <c r="F22" s="59">
        <f>F20*F21</f>
        <v>0</v>
      </c>
      <c r="H22" s="60"/>
      <c r="I22" s="64"/>
      <c r="K22" s="60"/>
      <c r="L22" s="64"/>
    </row>
    <row r="23" spans="2:12" ht="9.9499999999999993" customHeight="1" x14ac:dyDescent="0.25">
      <c r="C23" s="66"/>
      <c r="H23" s="51"/>
      <c r="I23" s="52"/>
      <c r="K23" s="65"/>
      <c r="L23" s="61"/>
    </row>
    <row r="24" spans="2:12" ht="9.9499999999999993" customHeight="1" x14ac:dyDescent="0.25">
      <c r="B24" s="78" t="s">
        <v>104</v>
      </c>
      <c r="C24" s="79">
        <f>C7+C12+C17</f>
        <v>0</v>
      </c>
      <c r="E24" s="78" t="s">
        <v>105</v>
      </c>
      <c r="F24" s="79">
        <f>F7+F12+F17+F22</f>
        <v>0</v>
      </c>
      <c r="H24" s="78" t="s">
        <v>106</v>
      </c>
      <c r="I24" s="80">
        <f>I7+I12+I17</f>
        <v>0</v>
      </c>
      <c r="K24" s="78" t="s">
        <v>107</v>
      </c>
      <c r="L24" s="80">
        <f>L7+L12+L17</f>
        <v>0</v>
      </c>
    </row>
    <row r="25" spans="2:12" ht="9.9499999999999993" customHeight="1" x14ac:dyDescent="0.25">
      <c r="B25" s="60"/>
      <c r="C25" s="64"/>
      <c r="K25" s="51"/>
      <c r="L25" s="52"/>
    </row>
    <row r="26" spans="2:12" ht="9.9499999999999993" customHeight="1" x14ac:dyDescent="0.25">
      <c r="B26" s="76" t="s">
        <v>32</v>
      </c>
      <c r="C26" s="77">
        <f>C24+F24+I24+L24</f>
        <v>0</v>
      </c>
      <c r="K26" s="56"/>
      <c r="L26" s="52"/>
    </row>
    <row r="27" spans="2:12" ht="9.9499999999999993" customHeight="1" x14ac:dyDescent="0.25"/>
    <row r="28" spans="2:12" ht="9.9499999999999993" customHeight="1" x14ac:dyDescent="0.25"/>
    <row r="29" spans="2:12" ht="9.9499999999999993" customHeight="1" x14ac:dyDescent="0.25"/>
  </sheetData>
  <mergeCells count="17">
    <mergeCell ref="B14:C14"/>
    <mergeCell ref="B9:C9"/>
    <mergeCell ref="B2:C2"/>
    <mergeCell ref="E2:F2"/>
    <mergeCell ref="B4:C4"/>
    <mergeCell ref="E4:F4"/>
    <mergeCell ref="E14:F14"/>
    <mergeCell ref="H2:I2"/>
    <mergeCell ref="K2:L2"/>
    <mergeCell ref="H9:I9"/>
    <mergeCell ref="K9:L9"/>
    <mergeCell ref="E19:F19"/>
    <mergeCell ref="E9:F9"/>
    <mergeCell ref="K4:L4"/>
    <mergeCell ref="K14:L14"/>
    <mergeCell ref="H4:I4"/>
    <mergeCell ref="H14:I14"/>
  </mergeCells>
  <printOptions horizontalCentered="1" verticalCentered="1"/>
  <pageMargins left="0" right="0" top="0" bottom="0.39370078740157483" header="0" footer="0"/>
  <pageSetup paperSize="9" scale="84" orientation="landscape" r:id="rId1"/>
  <headerFooter>
    <oddHeader>&amp;L&amp;G</oddHeader>
    <oddFooter>&amp;C&amp;"-,Gras"&amp;K09-024Association APAJH de La Réunion - Siège - 21 ruelle Magnan - 97490 SAINTE-CLOTILDE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9B7A2-C032-4E2F-8D90-4AF467969C18}">
  <dimension ref="A1:E41"/>
  <sheetViews>
    <sheetView showGridLines="0" view="pageLayout" zoomScaleNormal="100" zoomScaleSheetLayoutView="100" workbookViewId="0">
      <selection activeCell="E31" sqref="E31"/>
    </sheetView>
  </sheetViews>
  <sheetFormatPr baseColWidth="10" defaultColWidth="12.140625" defaultRowHeight="12" x14ac:dyDescent="0.25"/>
  <cols>
    <col min="1" max="1" width="41.140625" style="1" customWidth="1"/>
    <col min="2" max="2" width="17.5703125" style="1" customWidth="1"/>
    <col min="3" max="3" width="18.42578125" style="1" customWidth="1"/>
    <col min="4" max="4" width="16.85546875" style="1" customWidth="1"/>
    <col min="5" max="5" width="18.42578125" style="1" customWidth="1"/>
    <col min="6" max="16384" width="12.140625" style="1"/>
  </cols>
  <sheetData>
    <row r="1" spans="1:5" x14ac:dyDescent="0.25">
      <c r="A1" s="130" t="s">
        <v>38</v>
      </c>
      <c r="B1" s="131"/>
      <c r="C1" s="131"/>
      <c r="D1" s="131"/>
      <c r="E1" s="131"/>
    </row>
    <row r="2" spans="1:5" x14ac:dyDescent="0.25">
      <c r="A2" s="132" t="s">
        <v>39</v>
      </c>
      <c r="B2" s="133"/>
      <c r="C2" s="133"/>
      <c r="D2" s="133"/>
      <c r="E2" s="133"/>
    </row>
    <row r="3" spans="1:5" x14ac:dyDescent="0.2">
      <c r="A3" s="40"/>
      <c r="B3" s="40"/>
      <c r="C3" s="41"/>
      <c r="D3" s="40"/>
      <c r="E3" s="42"/>
    </row>
    <row r="4" spans="1:5" ht="24" x14ac:dyDescent="0.25">
      <c r="A4" s="81" t="s">
        <v>40</v>
      </c>
      <c r="B4" s="82" t="s">
        <v>72</v>
      </c>
      <c r="C4" s="83" t="s">
        <v>41</v>
      </c>
      <c r="D4" s="84" t="s">
        <v>42</v>
      </c>
      <c r="E4" s="84" t="s">
        <v>43</v>
      </c>
    </row>
    <row r="5" spans="1:5" x14ac:dyDescent="0.2">
      <c r="A5" s="85" t="s">
        <v>44</v>
      </c>
      <c r="B5" s="86">
        <f>SUM(B6:B15)</f>
        <v>0</v>
      </c>
      <c r="C5" s="87"/>
      <c r="D5" s="86">
        <f>SUM(D6:D15)</f>
        <v>0</v>
      </c>
      <c r="E5" s="86">
        <f>SUM(E6:E15)</f>
        <v>0</v>
      </c>
    </row>
    <row r="6" spans="1:5" x14ac:dyDescent="0.2">
      <c r="A6" s="95" t="s">
        <v>45</v>
      </c>
      <c r="B6" s="96"/>
      <c r="C6" s="97"/>
      <c r="D6" s="96"/>
      <c r="E6" s="96"/>
    </row>
    <row r="7" spans="1:5" x14ac:dyDescent="0.2">
      <c r="A7" s="98" t="s">
        <v>45</v>
      </c>
      <c r="B7" s="99"/>
      <c r="C7" s="97"/>
      <c r="D7" s="96"/>
      <c r="E7" s="96"/>
    </row>
    <row r="8" spans="1:5" x14ac:dyDescent="0.2">
      <c r="A8" s="98" t="s">
        <v>45</v>
      </c>
      <c r="B8" s="99"/>
      <c r="C8" s="97"/>
      <c r="D8" s="96"/>
      <c r="E8" s="96"/>
    </row>
    <row r="9" spans="1:5" x14ac:dyDescent="0.2">
      <c r="A9" s="98" t="s">
        <v>45</v>
      </c>
      <c r="B9" s="99"/>
      <c r="C9" s="97"/>
      <c r="D9" s="96"/>
      <c r="E9" s="96"/>
    </row>
    <row r="10" spans="1:5" x14ac:dyDescent="0.2">
      <c r="A10" s="98" t="s">
        <v>45</v>
      </c>
      <c r="B10" s="99"/>
      <c r="C10" s="97"/>
      <c r="D10" s="96"/>
      <c r="E10" s="96"/>
    </row>
    <row r="11" spans="1:5" x14ac:dyDescent="0.2">
      <c r="A11" s="98" t="s">
        <v>45</v>
      </c>
      <c r="B11" s="99"/>
      <c r="C11" s="97"/>
      <c r="D11" s="96"/>
      <c r="E11" s="96"/>
    </row>
    <row r="12" spans="1:5" x14ac:dyDescent="0.2">
      <c r="A12" s="98" t="s">
        <v>45</v>
      </c>
      <c r="B12" s="99"/>
      <c r="C12" s="97"/>
      <c r="D12" s="96"/>
      <c r="E12" s="96"/>
    </row>
    <row r="13" spans="1:5" x14ac:dyDescent="0.2">
      <c r="A13" s="98" t="s">
        <v>45</v>
      </c>
      <c r="B13" s="99"/>
      <c r="C13" s="97"/>
      <c r="D13" s="96"/>
      <c r="E13" s="96"/>
    </row>
    <row r="14" spans="1:5" x14ac:dyDescent="0.2">
      <c r="A14" s="98" t="s">
        <v>45</v>
      </c>
      <c r="B14" s="99"/>
      <c r="C14" s="97"/>
      <c r="D14" s="96"/>
      <c r="E14" s="96"/>
    </row>
    <row r="15" spans="1:5" x14ac:dyDescent="0.2">
      <c r="A15" s="100" t="s">
        <v>45</v>
      </c>
      <c r="B15" s="101"/>
      <c r="C15" s="102"/>
      <c r="D15" s="103"/>
      <c r="E15" s="103"/>
    </row>
    <row r="16" spans="1:5" x14ac:dyDescent="0.2">
      <c r="A16" s="88" t="s">
        <v>46</v>
      </c>
      <c r="B16" s="89">
        <v>0</v>
      </c>
      <c r="C16" s="90"/>
      <c r="D16" s="89"/>
      <c r="E16" s="89">
        <v>0</v>
      </c>
    </row>
    <row r="17" spans="1:5" x14ac:dyDescent="0.2">
      <c r="A17" s="91" t="s">
        <v>47</v>
      </c>
      <c r="B17" s="92">
        <f>SUM(B18:B25)</f>
        <v>0</v>
      </c>
      <c r="C17" s="93"/>
      <c r="D17" s="92">
        <f t="shared" ref="D17:E17" si="0">SUM(D18:D25)</f>
        <v>0</v>
      </c>
      <c r="E17" s="94">
        <f t="shared" si="0"/>
        <v>0</v>
      </c>
    </row>
    <row r="18" spans="1:5" x14ac:dyDescent="0.2">
      <c r="A18" s="95" t="s">
        <v>48</v>
      </c>
      <c r="B18" s="96"/>
      <c r="C18" s="97"/>
      <c r="D18" s="96"/>
      <c r="E18" s="96"/>
    </row>
    <row r="19" spans="1:5" x14ac:dyDescent="0.2">
      <c r="A19" s="98" t="s">
        <v>49</v>
      </c>
      <c r="B19" s="99"/>
      <c r="C19" s="97"/>
      <c r="D19" s="99"/>
      <c r="E19" s="99"/>
    </row>
    <row r="20" spans="1:5" x14ac:dyDescent="0.2">
      <c r="A20" s="98" t="s">
        <v>50</v>
      </c>
      <c r="B20" s="99"/>
      <c r="C20" s="97"/>
      <c r="D20" s="99"/>
      <c r="E20" s="99"/>
    </row>
    <row r="21" spans="1:5" x14ac:dyDescent="0.2">
      <c r="A21" s="98" t="s">
        <v>51</v>
      </c>
      <c r="B21" s="99"/>
      <c r="C21" s="97"/>
      <c r="D21" s="99"/>
      <c r="E21" s="99"/>
    </row>
    <row r="22" spans="1:5" x14ac:dyDescent="0.2">
      <c r="A22" s="98" t="s">
        <v>52</v>
      </c>
      <c r="B22" s="99"/>
      <c r="C22" s="97"/>
      <c r="D22" s="99"/>
      <c r="E22" s="99"/>
    </row>
    <row r="23" spans="1:5" x14ac:dyDescent="0.2">
      <c r="A23" s="98" t="s">
        <v>53</v>
      </c>
      <c r="B23" s="99"/>
      <c r="C23" s="97"/>
      <c r="D23" s="99"/>
      <c r="E23" s="99"/>
    </row>
    <row r="24" spans="1:5" x14ac:dyDescent="0.2">
      <c r="A24" s="98" t="s">
        <v>54</v>
      </c>
      <c r="B24" s="99"/>
      <c r="C24" s="97"/>
      <c r="D24" s="99"/>
      <c r="E24" s="99"/>
    </row>
    <row r="25" spans="1:5" x14ac:dyDescent="0.2">
      <c r="A25" s="98" t="s">
        <v>55</v>
      </c>
      <c r="B25" s="99"/>
      <c r="C25" s="97"/>
      <c r="D25" s="99"/>
      <c r="E25" s="99"/>
    </row>
    <row r="26" spans="1:5" x14ac:dyDescent="0.2">
      <c r="A26" s="104" t="s">
        <v>56</v>
      </c>
      <c r="B26" s="105">
        <f>B5+B16+B17</f>
        <v>0</v>
      </c>
      <c r="C26" s="106">
        <v>0</v>
      </c>
      <c r="D26" s="105">
        <f t="shared" ref="D26:E26" si="1">D5+D16+D17</f>
        <v>0</v>
      </c>
      <c r="E26" s="105">
        <f t="shared" si="1"/>
        <v>0</v>
      </c>
    </row>
    <row r="27" spans="1:5" x14ac:dyDescent="0.2">
      <c r="A27" s="107" t="s">
        <v>57</v>
      </c>
      <c r="B27" s="99"/>
      <c r="C27" s="97"/>
      <c r="D27" s="99"/>
      <c r="E27" s="99"/>
    </row>
    <row r="28" spans="1:5" x14ac:dyDescent="0.2">
      <c r="A28" s="43"/>
      <c r="B28" s="43"/>
      <c r="C28" s="44"/>
      <c r="D28" s="43"/>
      <c r="E28" s="42"/>
    </row>
    <row r="29" spans="1:5" x14ac:dyDescent="0.2">
      <c r="A29" s="108" t="s">
        <v>58</v>
      </c>
      <c r="B29" s="109" t="s">
        <v>97</v>
      </c>
      <c r="C29" s="45"/>
      <c r="D29" s="42"/>
      <c r="E29" s="42"/>
    </row>
    <row r="30" spans="1:5" x14ac:dyDescent="0.2">
      <c r="A30" s="134" t="s">
        <v>59</v>
      </c>
      <c r="B30" s="135"/>
      <c r="C30" s="45"/>
      <c r="D30" s="42"/>
      <c r="E30" s="42"/>
    </row>
    <row r="31" spans="1:5" x14ac:dyDescent="0.2">
      <c r="A31" s="98" t="s">
        <v>60</v>
      </c>
      <c r="B31" s="110"/>
      <c r="C31" s="45"/>
      <c r="D31" s="42"/>
      <c r="E31" s="42"/>
    </row>
    <row r="32" spans="1:5" x14ac:dyDescent="0.2">
      <c r="A32" s="98" t="s">
        <v>61</v>
      </c>
      <c r="B32" s="110"/>
      <c r="C32" s="45"/>
      <c r="D32" s="42"/>
      <c r="E32" s="42"/>
    </row>
    <row r="33" spans="1:5" x14ac:dyDescent="0.2">
      <c r="A33" s="136" t="s">
        <v>62</v>
      </c>
      <c r="B33" s="137"/>
      <c r="C33" s="45"/>
      <c r="D33" s="42"/>
      <c r="E33" s="42"/>
    </row>
    <row r="34" spans="1:5" x14ac:dyDescent="0.2">
      <c r="A34" s="98" t="s">
        <v>63</v>
      </c>
      <c r="B34" s="110"/>
      <c r="C34" s="45"/>
      <c r="D34" s="42"/>
      <c r="E34" s="42"/>
    </row>
    <row r="35" spans="1:5" x14ac:dyDescent="0.2">
      <c r="A35" s="98" t="s">
        <v>64</v>
      </c>
      <c r="B35" s="110"/>
      <c r="C35" s="45"/>
      <c r="D35" s="42"/>
      <c r="E35" s="42"/>
    </row>
    <row r="36" spans="1:5" x14ac:dyDescent="0.2">
      <c r="A36" s="98" t="s">
        <v>65</v>
      </c>
      <c r="B36" s="110"/>
      <c r="C36" s="45"/>
      <c r="D36" s="42"/>
      <c r="E36" s="42"/>
    </row>
    <row r="37" spans="1:5" x14ac:dyDescent="0.2">
      <c r="A37" s="42"/>
      <c r="B37" s="42"/>
      <c r="C37" s="46"/>
      <c r="D37" s="42"/>
      <c r="E37" s="42"/>
    </row>
    <row r="38" spans="1:5" x14ac:dyDescent="0.25">
      <c r="A38" s="138" t="s">
        <v>66</v>
      </c>
      <c r="B38" s="138"/>
      <c r="C38" s="138"/>
      <c r="D38" s="138"/>
      <c r="E38" s="138"/>
    </row>
    <row r="39" spans="1:5" x14ac:dyDescent="0.25">
      <c r="A39" s="138"/>
      <c r="B39" s="138"/>
      <c r="C39" s="138"/>
      <c r="D39" s="138"/>
      <c r="E39" s="138"/>
    </row>
    <row r="40" spans="1:5" x14ac:dyDescent="0.25">
      <c r="A40" s="138"/>
      <c r="B40" s="138"/>
      <c r="C40" s="138"/>
      <c r="D40" s="138"/>
      <c r="E40" s="138"/>
    </row>
    <row r="41" spans="1:5" x14ac:dyDescent="0.25">
      <c r="A41" s="138"/>
      <c r="B41" s="138"/>
      <c r="C41" s="138"/>
      <c r="D41" s="138"/>
      <c r="E41" s="138"/>
    </row>
  </sheetData>
  <mergeCells count="5">
    <mergeCell ref="A1:E1"/>
    <mergeCell ref="A2:E2"/>
    <mergeCell ref="A30:B30"/>
    <mergeCell ref="A33:B33"/>
    <mergeCell ref="A38:E41"/>
  </mergeCells>
  <pageMargins left="0.70866141732283472" right="0.70866141732283472" top="1.1417322834645669" bottom="0.74803149606299213" header="0.31496062992125984" footer="0.31496062992125984"/>
  <pageSetup paperSize="9" scale="77" orientation="landscape" r:id="rId1"/>
  <headerFooter>
    <oddHeader>&amp;L&amp;G</oddHeader>
    <oddFooter>&amp;C&amp;"-,Gras"&amp;K09-024Association APAJH de La Réunion - Siège - 21 ruelle Magnan - 97490 SAINTE-CLOTILDE</oddFooter>
  </headerFooter>
  <ignoredErrors>
    <ignoredError sqref="B5" formulaRange="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2"/>
  <sheetViews>
    <sheetView showGridLines="0" view="pageLayout" zoomScaleNormal="100" zoomScaleSheetLayoutView="100" workbookViewId="0">
      <selection activeCell="G24" sqref="G24"/>
    </sheetView>
  </sheetViews>
  <sheetFormatPr baseColWidth="10" defaultColWidth="10.85546875" defaultRowHeight="12" x14ac:dyDescent="0.25"/>
  <cols>
    <col min="1" max="1" width="2.5703125" style="1" customWidth="1"/>
    <col min="2" max="6" width="10.85546875" style="1"/>
    <col min="7" max="7" width="21.140625" style="1" customWidth="1"/>
    <col min="8" max="16384" width="10.85546875" style="1"/>
  </cols>
  <sheetData>
    <row r="2" spans="2:7" ht="20.25" customHeight="1" x14ac:dyDescent="0.25">
      <c r="B2" s="124" t="s">
        <v>23</v>
      </c>
      <c r="C2" s="124"/>
      <c r="D2" s="124"/>
      <c r="E2" s="124"/>
      <c r="F2" s="124"/>
      <c r="G2" s="124"/>
    </row>
    <row r="4" spans="2:7" ht="150.6" customHeight="1" x14ac:dyDescent="0.25">
      <c r="B4" s="139" t="s">
        <v>98</v>
      </c>
      <c r="C4" s="139"/>
      <c r="D4" s="139"/>
      <c r="E4" s="139"/>
      <c r="F4" s="139"/>
      <c r="G4" s="139"/>
    </row>
    <row r="5" spans="2:7" x14ac:dyDescent="0.25">
      <c r="B5" s="139" t="s">
        <v>98</v>
      </c>
      <c r="C5" s="139"/>
      <c r="D5" s="139"/>
      <c r="E5" s="139"/>
      <c r="F5" s="139"/>
      <c r="G5" s="139"/>
    </row>
    <row r="6" spans="2:7" x14ac:dyDescent="0.25">
      <c r="B6" s="139" t="s">
        <v>98</v>
      </c>
      <c r="C6" s="139"/>
      <c r="D6" s="139"/>
      <c r="E6" s="139"/>
      <c r="F6" s="139"/>
      <c r="G6" s="139"/>
    </row>
    <row r="7" spans="2:7" x14ac:dyDescent="0.25">
      <c r="B7" s="139" t="s">
        <v>98</v>
      </c>
      <c r="C7" s="139"/>
      <c r="D7" s="139"/>
      <c r="E7" s="139"/>
      <c r="F7" s="139"/>
      <c r="G7" s="139"/>
    </row>
    <row r="8" spans="2:7" x14ac:dyDescent="0.25">
      <c r="B8" s="139" t="s">
        <v>98</v>
      </c>
      <c r="C8" s="139"/>
      <c r="D8" s="139"/>
      <c r="E8" s="139"/>
      <c r="F8" s="139"/>
      <c r="G8" s="139"/>
    </row>
    <row r="9" spans="2:7" x14ac:dyDescent="0.25">
      <c r="B9" s="139" t="s">
        <v>98</v>
      </c>
      <c r="C9" s="139"/>
      <c r="D9" s="139"/>
      <c r="E9" s="139"/>
      <c r="F9" s="139"/>
      <c r="G9" s="139"/>
    </row>
    <row r="10" spans="2:7" x14ac:dyDescent="0.25">
      <c r="B10" s="139" t="s">
        <v>98</v>
      </c>
      <c r="C10" s="139"/>
      <c r="D10" s="139"/>
      <c r="E10" s="139"/>
      <c r="F10" s="139"/>
      <c r="G10" s="139"/>
    </row>
    <row r="11" spans="2:7" x14ac:dyDescent="0.25">
      <c r="B11" s="139" t="s">
        <v>98</v>
      </c>
      <c r="C11" s="139"/>
      <c r="D11" s="139"/>
      <c r="E11" s="139"/>
      <c r="F11" s="139"/>
      <c r="G11" s="139"/>
    </row>
    <row r="12" spans="2:7" x14ac:dyDescent="0.25">
      <c r="B12" s="139" t="s">
        <v>98</v>
      </c>
      <c r="C12" s="139"/>
      <c r="D12" s="139"/>
      <c r="E12" s="139"/>
      <c r="F12" s="139"/>
      <c r="G12" s="139"/>
    </row>
  </sheetData>
  <mergeCells count="10">
    <mergeCell ref="B8:G8"/>
    <mergeCell ref="B9:G9"/>
    <mergeCell ref="B10:G10"/>
    <mergeCell ref="B11:G11"/>
    <mergeCell ref="B12:G12"/>
    <mergeCell ref="B4:G4"/>
    <mergeCell ref="B2:G2"/>
    <mergeCell ref="B5:G5"/>
    <mergeCell ref="B6:G6"/>
    <mergeCell ref="B7:G7"/>
  </mergeCells>
  <pageMargins left="0.70866141732283472" right="0.70866141732283472" top="1.1417322834645669" bottom="0.74803149606299213" header="0.31496062992125984" footer="0.31496062992125984"/>
  <pageSetup paperSize="9" orientation="landscape" r:id="rId1"/>
  <headerFooter>
    <oddHeader>&amp;L&amp;G</oddHeader>
    <oddFooter>&amp;C&amp;"-,Gras"&amp;K09-024Association APAJH de La Réunion - Siège - 21 ruelle Magnan - 97490 SAINTE-CLOTILDE</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0 - Présentation</vt:lpstr>
      <vt:lpstr>1 - CEP - Base</vt:lpstr>
      <vt:lpstr>1bis - CEP - Variante</vt:lpstr>
      <vt:lpstr>2 - BPU</vt:lpstr>
      <vt:lpstr>3 - DQE</vt:lpstr>
      <vt:lpstr>4 - Investissement</vt:lpstr>
      <vt:lpstr>5 - Consignes annexe</vt:lpstr>
      <vt:lpstr>'0 - Présentation'!Zone_d_impression</vt:lpstr>
      <vt:lpstr>'2 - BPU'!Zone_d_impression</vt:lpstr>
      <vt:lpstr>'3 - DQE'!Zone_d_impression</vt:lpstr>
      <vt:lpstr>'5 - Consignes annexe'!Zone_d_impression</vt:lpstr>
    </vt:vector>
  </TitlesOfParts>
  <Manager>pierrevincent.gueret@free.fr</Manager>
  <Company>SPQR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BERNARD</dc:creator>
  <cp:lastModifiedBy>Estelle EV. VERNET-SINGH</cp:lastModifiedBy>
  <cp:lastPrinted>2022-03-31T12:12:05Z</cp:lastPrinted>
  <dcterms:created xsi:type="dcterms:W3CDTF">2015-10-20T08:16:03Z</dcterms:created>
  <dcterms:modified xsi:type="dcterms:W3CDTF">2022-03-31T12:12:18Z</dcterms:modified>
</cp:coreProperties>
</file>